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52511"/>
</workbook>
</file>

<file path=xl/calcChain.xml><?xml version="1.0" encoding="utf-8"?>
<calcChain xmlns="http://schemas.openxmlformats.org/spreadsheetml/2006/main">
  <c r="X9" i="2" l="1"/>
  <c r="B15" i="5" s="1"/>
  <c r="X10" i="2"/>
  <c r="X11" i="2"/>
  <c r="X12" i="2"/>
  <c r="C18" i="5" s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B14" i="5" l="1"/>
  <c r="C16" i="5"/>
  <c r="C14" i="5"/>
  <c r="B22" i="5"/>
  <c r="B20" i="5"/>
  <c r="B18" i="5"/>
  <c r="B16" i="5"/>
  <c r="C20" i="5"/>
  <c r="C23" i="5"/>
  <c r="C21" i="5"/>
  <c r="C19" i="5"/>
  <c r="C17" i="5"/>
  <c r="C15" i="5"/>
  <c r="C22" i="5"/>
  <c r="B23" i="5"/>
  <c r="B21" i="5"/>
  <c r="B19" i="5"/>
  <c r="B17" i="5"/>
  <c r="V10" i="4"/>
  <c r="W10" i="4"/>
  <c r="X10" i="4"/>
  <c r="V11" i="4"/>
  <c r="C11" i="4" s="1"/>
  <c r="W11" i="4"/>
  <c r="X11" i="4"/>
  <c r="V12" i="4"/>
  <c r="W12" i="4"/>
  <c r="X12" i="4"/>
  <c r="V13" i="4"/>
  <c r="W13" i="4"/>
  <c r="X13" i="4"/>
  <c r="V14" i="4"/>
  <c r="W14" i="4"/>
  <c r="X14" i="4"/>
  <c r="V15" i="4"/>
  <c r="C13" i="4" s="1"/>
  <c r="W15" i="4"/>
  <c r="X15" i="4"/>
  <c r="V16" i="4"/>
  <c r="W16" i="4"/>
  <c r="X16" i="4"/>
  <c r="V17" i="4"/>
  <c r="W17" i="4"/>
  <c r="X17" i="4"/>
  <c r="V18" i="4"/>
  <c r="W18" i="4"/>
  <c r="X18" i="4"/>
  <c r="V19" i="4"/>
  <c r="C19" i="4" s="1"/>
  <c r="W19" i="4"/>
  <c r="X19" i="4"/>
  <c r="V20" i="4"/>
  <c r="W20" i="4"/>
  <c r="X20" i="4"/>
  <c r="V21" i="4"/>
  <c r="W21" i="4"/>
  <c r="X21" i="4"/>
  <c r="V22" i="4"/>
  <c r="W22" i="4"/>
  <c r="X22" i="4"/>
  <c r="V23" i="4"/>
  <c r="C23" i="4" s="1"/>
  <c r="W23" i="4"/>
  <c r="X23" i="4"/>
  <c r="V24" i="4"/>
  <c r="W24" i="4"/>
  <c r="X24" i="4"/>
  <c r="V25" i="4"/>
  <c r="W25" i="4"/>
  <c r="X25" i="4"/>
  <c r="V26" i="4"/>
  <c r="W26" i="4"/>
  <c r="X26" i="4"/>
  <c r="V27" i="4"/>
  <c r="C27" i="4" s="1"/>
  <c r="W27" i="4"/>
  <c r="X27" i="4"/>
  <c r="V28" i="4"/>
  <c r="W28" i="4"/>
  <c r="X28" i="4"/>
  <c r="V29" i="4"/>
  <c r="W29" i="4"/>
  <c r="X29" i="4"/>
  <c r="V30" i="4"/>
  <c r="W30" i="4"/>
  <c r="X30" i="4"/>
  <c r="V31" i="4"/>
  <c r="C31" i="4" s="1"/>
  <c r="W31" i="4"/>
  <c r="X31" i="4"/>
  <c r="V32" i="4"/>
  <c r="W32" i="4"/>
  <c r="X32" i="4"/>
  <c r="V33" i="4"/>
  <c r="W33" i="4"/>
  <c r="X33" i="4"/>
  <c r="V34" i="4"/>
  <c r="W34" i="4"/>
  <c r="X34" i="4"/>
  <c r="V35" i="4"/>
  <c r="C35" i="4" s="1"/>
  <c r="W35" i="4"/>
  <c r="X35" i="4"/>
  <c r="V36" i="4"/>
  <c r="W36" i="4"/>
  <c r="X36" i="4"/>
  <c r="V37" i="4"/>
  <c r="W37" i="4"/>
  <c r="X37" i="4"/>
  <c r="V38" i="4"/>
  <c r="W38" i="4"/>
  <c r="X38" i="4"/>
  <c r="V39" i="4"/>
  <c r="C39" i="4" s="1"/>
  <c r="W39" i="4"/>
  <c r="X39" i="4"/>
  <c r="V40" i="4"/>
  <c r="W40" i="4"/>
  <c r="X40" i="4"/>
  <c r="V41" i="4"/>
  <c r="W41" i="4"/>
  <c r="X41" i="4"/>
  <c r="V42" i="4"/>
  <c r="W42" i="4"/>
  <c r="X42" i="4"/>
  <c r="V43" i="4"/>
  <c r="C43" i="4" s="1"/>
  <c r="W43" i="4"/>
  <c r="X43" i="4"/>
  <c r="V44" i="4"/>
  <c r="W44" i="4"/>
  <c r="X44" i="4"/>
  <c r="V45" i="4"/>
  <c r="W45" i="4"/>
  <c r="X45" i="4"/>
  <c r="V46" i="4"/>
  <c r="W46" i="4"/>
  <c r="X46" i="4"/>
  <c r="V47" i="4"/>
  <c r="C47" i="4" s="1"/>
  <c r="W47" i="4"/>
  <c r="X47" i="4"/>
  <c r="V48" i="4"/>
  <c r="W48" i="4"/>
  <c r="X48" i="4"/>
  <c r="V49" i="4"/>
  <c r="W49" i="4"/>
  <c r="X49" i="4"/>
  <c r="C10" i="4"/>
  <c r="C12" i="4"/>
  <c r="C14" i="4"/>
  <c r="C17" i="4"/>
  <c r="C18" i="4"/>
  <c r="C20" i="4"/>
  <c r="C21" i="4"/>
  <c r="C22" i="4"/>
  <c r="C24" i="4"/>
  <c r="C25" i="4"/>
  <c r="C26" i="4"/>
  <c r="C29" i="4"/>
  <c r="C30" i="4"/>
  <c r="C33" i="4"/>
  <c r="C34" i="4"/>
  <c r="C36" i="4"/>
  <c r="C37" i="4"/>
  <c r="C38" i="4"/>
  <c r="C40" i="4"/>
  <c r="C44" i="4"/>
  <c r="C46" i="4"/>
  <c r="C48" i="4"/>
  <c r="C49" i="4"/>
  <c r="V18" i="2"/>
  <c r="Y18" i="2"/>
  <c r="V19" i="2"/>
  <c r="Y19" i="2"/>
  <c r="V20" i="2"/>
  <c r="Y20" i="2"/>
  <c r="V21" i="2"/>
  <c r="Y21" i="2"/>
  <c r="V22" i="2"/>
  <c r="Y22" i="2"/>
  <c r="V23" i="2"/>
  <c r="Y23" i="2"/>
  <c r="V24" i="2"/>
  <c r="Y24" i="2"/>
  <c r="V25" i="2"/>
  <c r="Y25" i="2"/>
  <c r="V26" i="2"/>
  <c r="Y26" i="2"/>
  <c r="V27" i="2"/>
  <c r="Y27" i="2"/>
  <c r="V28" i="2"/>
  <c r="Y28" i="2"/>
  <c r="V29" i="2"/>
  <c r="Y29" i="2"/>
  <c r="V30" i="2"/>
  <c r="Y30" i="2"/>
  <c r="V31" i="2"/>
  <c r="Y31" i="2"/>
  <c r="V32" i="2"/>
  <c r="Y32" i="2"/>
  <c r="V33" i="2"/>
  <c r="Y33" i="2"/>
  <c r="V34" i="2"/>
  <c r="Y34" i="2"/>
  <c r="V35" i="2"/>
  <c r="Y35" i="2"/>
  <c r="V36" i="2"/>
  <c r="Y36" i="2"/>
  <c r="V37" i="2"/>
  <c r="Y37" i="2"/>
  <c r="V38" i="2"/>
  <c r="Y38" i="2"/>
  <c r="V39" i="2"/>
  <c r="Y39" i="2"/>
  <c r="V40" i="2"/>
  <c r="Y40" i="2"/>
  <c r="V41" i="2"/>
  <c r="Y41" i="2"/>
  <c r="V42" i="2"/>
  <c r="Y42" i="2"/>
  <c r="V43" i="2"/>
  <c r="C41" i="2" s="1"/>
  <c r="Y43" i="2"/>
  <c r="V44" i="2"/>
  <c r="C42" i="2" s="1"/>
  <c r="Y44" i="2"/>
  <c r="V45" i="2"/>
  <c r="C45" i="2" s="1"/>
  <c r="Y45" i="2"/>
  <c r="V46" i="2"/>
  <c r="Y46" i="2"/>
  <c r="V47" i="2"/>
  <c r="Y47" i="2"/>
  <c r="V48" i="2"/>
  <c r="Y48" i="2"/>
  <c r="V49" i="2"/>
  <c r="Y49" i="2"/>
  <c r="V50" i="2"/>
  <c r="Y50" i="2"/>
  <c r="V51" i="2"/>
  <c r="Y51" i="2"/>
  <c r="V52" i="2"/>
  <c r="Y52" i="2"/>
  <c r="V53" i="2"/>
  <c r="C53" i="2" s="1"/>
  <c r="Y53" i="2"/>
  <c r="V9" i="2"/>
  <c r="Y9" i="2"/>
  <c r="V10" i="2"/>
  <c r="Y10" i="2"/>
  <c r="V11" i="2"/>
  <c r="Y11" i="2"/>
  <c r="V12" i="2"/>
  <c r="Y12" i="2"/>
  <c r="V13" i="2"/>
  <c r="Y13" i="2"/>
  <c r="V14" i="2"/>
  <c r="Y14" i="2"/>
  <c r="V15" i="2"/>
  <c r="Y15" i="2"/>
  <c r="V16" i="2"/>
  <c r="Y16" i="2"/>
  <c r="C26" i="2"/>
  <c r="C38" i="2"/>
  <c r="C44" i="2"/>
  <c r="C18" i="2"/>
  <c r="C22" i="2"/>
  <c r="C24" i="2"/>
  <c r="C11" i="2"/>
  <c r="C13" i="2"/>
  <c r="C16" i="2"/>
  <c r="V10" i="3"/>
  <c r="W10" i="3"/>
  <c r="X10" i="3"/>
  <c r="V11" i="3"/>
  <c r="W11" i="3"/>
  <c r="X11" i="3"/>
  <c r="V12" i="3"/>
  <c r="C12" i="3" s="1"/>
  <c r="W12" i="3"/>
  <c r="X12" i="3"/>
  <c r="V13" i="3"/>
  <c r="W13" i="3"/>
  <c r="X13" i="3"/>
  <c r="V14" i="3"/>
  <c r="W14" i="3"/>
  <c r="X14" i="3"/>
  <c r="V15" i="3"/>
  <c r="W15" i="3"/>
  <c r="X15" i="3"/>
  <c r="V16" i="3"/>
  <c r="W16" i="3"/>
  <c r="X16" i="3"/>
  <c r="V17" i="3"/>
  <c r="W17" i="3"/>
  <c r="X17" i="3"/>
  <c r="V18" i="3"/>
  <c r="C18" i="3" s="1"/>
  <c r="W18" i="3"/>
  <c r="X18" i="3"/>
  <c r="V19" i="3"/>
  <c r="W19" i="3"/>
  <c r="X19" i="3"/>
  <c r="V20" i="3"/>
  <c r="W20" i="3"/>
  <c r="X20" i="3"/>
  <c r="V21" i="3"/>
  <c r="W21" i="3"/>
  <c r="X21" i="3"/>
  <c r="V22" i="3"/>
  <c r="W22" i="3"/>
  <c r="X22" i="3"/>
  <c r="V23" i="3"/>
  <c r="C23" i="3" s="1"/>
  <c r="W23" i="3"/>
  <c r="X23" i="3"/>
  <c r="V24" i="3"/>
  <c r="W24" i="3"/>
  <c r="X24" i="3"/>
  <c r="V25" i="3"/>
  <c r="C25" i="3" s="1"/>
  <c r="W25" i="3"/>
  <c r="X25" i="3"/>
  <c r="V26" i="3"/>
  <c r="W26" i="3"/>
  <c r="X26" i="3"/>
  <c r="V27" i="3"/>
  <c r="C27" i="3" s="1"/>
  <c r="W27" i="3"/>
  <c r="X27" i="3"/>
  <c r="V28" i="3"/>
  <c r="W28" i="3"/>
  <c r="X28" i="3"/>
  <c r="V29" i="3"/>
  <c r="C29" i="3" s="1"/>
  <c r="W29" i="3"/>
  <c r="X29" i="3"/>
  <c r="V30" i="3"/>
  <c r="W30" i="3"/>
  <c r="X30" i="3"/>
  <c r="V31" i="3"/>
  <c r="W31" i="3"/>
  <c r="X31" i="3"/>
  <c r="V32" i="3"/>
  <c r="W32" i="3"/>
  <c r="X32" i="3"/>
  <c r="V33" i="3"/>
  <c r="C33" i="3" s="1"/>
  <c r="W33" i="3"/>
  <c r="X33" i="3"/>
  <c r="V34" i="3"/>
  <c r="W34" i="3"/>
  <c r="X34" i="3"/>
  <c r="V35" i="3"/>
  <c r="W35" i="3"/>
  <c r="X35" i="3"/>
  <c r="V36" i="3"/>
  <c r="C36" i="3" s="1"/>
  <c r="W36" i="3"/>
  <c r="X36" i="3"/>
  <c r="V37" i="3"/>
  <c r="W37" i="3"/>
  <c r="X37" i="3"/>
  <c r="V9" i="3"/>
  <c r="C9" i="3" s="1"/>
  <c r="W9" i="3"/>
  <c r="X9" i="3"/>
  <c r="C11" i="3"/>
  <c r="C16" i="3"/>
  <c r="C17" i="3"/>
  <c r="C19" i="3"/>
  <c r="C20" i="3"/>
  <c r="C22" i="3"/>
  <c r="C24" i="3"/>
  <c r="C26" i="3"/>
  <c r="C28" i="3"/>
  <c r="C30" i="3"/>
  <c r="C32" i="3"/>
  <c r="C35" i="3"/>
  <c r="C37" i="3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V10" i="1"/>
  <c r="V11" i="1"/>
  <c r="V12" i="1"/>
  <c r="V13" i="1"/>
  <c r="V14" i="1"/>
  <c r="V15" i="1"/>
  <c r="V16" i="1"/>
  <c r="V17" i="1"/>
  <c r="V18" i="1"/>
  <c r="V19" i="1"/>
  <c r="C19" i="1" s="1"/>
  <c r="V20" i="1"/>
  <c r="V21" i="1"/>
  <c r="V22" i="1"/>
  <c r="V23" i="1"/>
  <c r="V24" i="1"/>
  <c r="V25" i="1"/>
  <c r="V26" i="1"/>
  <c r="V27" i="1"/>
  <c r="V28" i="1"/>
  <c r="V29" i="1"/>
  <c r="V30" i="1"/>
  <c r="V31" i="1"/>
  <c r="W31" i="1" s="1"/>
  <c r="V32" i="1"/>
  <c r="V33" i="1"/>
  <c r="V34" i="1"/>
  <c r="V35" i="1"/>
  <c r="V36" i="1"/>
  <c r="V37" i="1"/>
  <c r="V38" i="1"/>
  <c r="C10" i="1"/>
  <c r="C18" i="1"/>
  <c r="C20" i="1"/>
  <c r="C28" i="1"/>
  <c r="V9" i="1"/>
  <c r="X9" i="1"/>
  <c r="Y9" i="1"/>
  <c r="C15" i="3" l="1"/>
  <c r="C14" i="3"/>
  <c r="C34" i="3"/>
  <c r="C32" i="1"/>
  <c r="W38" i="1"/>
  <c r="W34" i="1"/>
  <c r="C24" i="1"/>
  <c r="W30" i="1"/>
  <c r="C27" i="1"/>
  <c r="W26" i="1"/>
  <c r="W22" i="1"/>
  <c r="W18" i="1"/>
  <c r="W14" i="1"/>
  <c r="C12" i="1"/>
  <c r="W10" i="1"/>
  <c r="C35" i="1"/>
  <c r="W35" i="1"/>
  <c r="C15" i="1"/>
  <c r="W27" i="1"/>
  <c r="W11" i="1"/>
  <c r="C37" i="1"/>
  <c r="W37" i="1"/>
  <c r="C34" i="1"/>
  <c r="W33" i="1"/>
  <c r="C23" i="1"/>
  <c r="W29" i="1"/>
  <c r="C25" i="1"/>
  <c r="W25" i="1"/>
  <c r="W21" i="1"/>
  <c r="W17" i="1"/>
  <c r="C13" i="1"/>
  <c r="W13" i="1"/>
  <c r="C11" i="1"/>
  <c r="W23" i="1"/>
  <c r="W19" i="1"/>
  <c r="C26" i="1"/>
  <c r="W15" i="1"/>
  <c r="C22" i="1"/>
  <c r="W9" i="1"/>
  <c r="C14" i="1"/>
  <c r="W36" i="1"/>
  <c r="W32" i="1"/>
  <c r="W28" i="1"/>
  <c r="W24" i="1"/>
  <c r="C9" i="1"/>
  <c r="W20" i="1"/>
  <c r="C33" i="1"/>
  <c r="W16" i="1"/>
  <c r="W12" i="1"/>
  <c r="C34" i="2"/>
  <c r="C20" i="2"/>
  <c r="C15" i="2"/>
  <c r="C52" i="2"/>
  <c r="C50" i="2"/>
  <c r="C40" i="2"/>
  <c r="C9" i="2"/>
  <c r="C33" i="2"/>
  <c r="C32" i="2"/>
  <c r="C48" i="2"/>
  <c r="C12" i="2"/>
  <c r="C43" i="2"/>
  <c r="C46" i="2"/>
  <c r="C21" i="2"/>
  <c r="C28" i="2"/>
  <c r="C30" i="2"/>
  <c r="C29" i="2"/>
  <c r="C36" i="2"/>
  <c r="C14" i="2"/>
  <c r="C25" i="2"/>
  <c r="C37" i="2"/>
  <c r="C21" i="1"/>
  <c r="C17" i="1"/>
  <c r="C29" i="1"/>
  <c r="C30" i="1"/>
  <c r="C36" i="1"/>
  <c r="C45" i="4"/>
  <c r="C28" i="4"/>
  <c r="C15" i="4"/>
  <c r="C42" i="4"/>
  <c r="C32" i="4"/>
  <c r="C16" i="4"/>
  <c r="C21" i="3"/>
  <c r="C13" i="3"/>
  <c r="C31" i="3"/>
  <c r="C10" i="2"/>
  <c r="C51" i="2"/>
  <c r="C47" i="2"/>
  <c r="C39" i="2"/>
  <c r="C35" i="2"/>
  <c r="C31" i="2"/>
  <c r="C27" i="2"/>
  <c r="C23" i="2"/>
  <c r="C19" i="2"/>
  <c r="C38" i="1"/>
  <c r="C16" i="1"/>
  <c r="C31" i="1"/>
  <c r="W50" i="4"/>
  <c r="X50" i="4"/>
  <c r="W51" i="4"/>
  <c r="X51" i="4"/>
  <c r="W52" i="4"/>
  <c r="X52" i="4"/>
  <c r="W53" i="4"/>
  <c r="X53" i="4"/>
  <c r="W54" i="4"/>
  <c r="X54" i="4"/>
  <c r="W55" i="4"/>
  <c r="X55" i="4"/>
  <c r="W56" i="4"/>
  <c r="X56" i="4"/>
  <c r="X9" i="4"/>
  <c r="W9" i="4"/>
  <c r="Y17" i="2"/>
  <c r="V103" i="4" l="1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9" i="4"/>
  <c r="C41" i="4" s="1"/>
  <c r="V17" i="2"/>
  <c r="C49" i="2" l="1"/>
  <c r="W17" i="2"/>
  <c r="W52" i="2"/>
  <c r="W44" i="2"/>
  <c r="W38" i="2"/>
  <c r="W34" i="2"/>
  <c r="W28" i="2"/>
  <c r="W22" i="2"/>
  <c r="W43" i="2"/>
  <c r="W33" i="2"/>
  <c r="W27" i="2"/>
  <c r="W19" i="2"/>
  <c r="W9" i="2"/>
  <c r="W14" i="2"/>
  <c r="W51" i="2"/>
  <c r="W20" i="2"/>
  <c r="W31" i="2"/>
  <c r="W25" i="2"/>
  <c r="W50" i="2"/>
  <c r="W12" i="2"/>
  <c r="W40" i="2"/>
  <c r="W32" i="2"/>
  <c r="W45" i="2"/>
  <c r="W35" i="2"/>
  <c r="W15" i="2"/>
  <c r="W49" i="2"/>
  <c r="W46" i="2"/>
  <c r="W18" i="2"/>
  <c r="W21" i="2"/>
  <c r="W13" i="2"/>
  <c r="W48" i="2"/>
  <c r="W42" i="2"/>
  <c r="W37" i="2"/>
  <c r="W36" i="2"/>
  <c r="W26" i="2"/>
  <c r="W41" i="2"/>
  <c r="W23" i="2"/>
  <c r="W10" i="2"/>
  <c r="W11" i="2"/>
  <c r="W24" i="2"/>
  <c r="W39" i="2"/>
  <c r="W47" i="2"/>
  <c r="W16" i="2"/>
  <c r="W30" i="2"/>
  <c r="W29" i="2"/>
  <c r="W53" i="2"/>
  <c r="C9" i="4"/>
  <c r="C17" i="2"/>
  <c r="C10" i="3"/>
  <c r="B3" i="5" l="1"/>
  <c r="B5" i="5"/>
  <c r="B7" i="5"/>
  <c r="B9" i="5"/>
  <c r="B11" i="5"/>
  <c r="C3" i="5"/>
  <c r="C5" i="5"/>
  <c r="C7" i="5"/>
  <c r="C9" i="5"/>
  <c r="C11" i="5"/>
  <c r="B4" i="5"/>
  <c r="B6" i="5"/>
  <c r="B8" i="5"/>
  <c r="B10" i="5"/>
  <c r="C2" i="5"/>
  <c r="C4" i="5"/>
  <c r="C6" i="5"/>
  <c r="C8" i="5"/>
  <c r="C10" i="5"/>
  <c r="B2" i="5"/>
</calcChain>
</file>

<file path=xl/sharedStrings.xml><?xml version="1.0" encoding="utf-8"?>
<sst xmlns="http://schemas.openxmlformats.org/spreadsheetml/2006/main" count="390" uniqueCount="164">
  <si>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</si>
  <si>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</si>
  <si>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</si>
  <si>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</si>
  <si>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</si>
  <si>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</si>
  <si>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</si>
  <si>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</si>
  <si>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</si>
  <si>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</si>
  <si>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</si>
  <si>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</si>
  <si>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</si>
  <si>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</si>
  <si>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</si>
  <si>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Mercedes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</si>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</sst>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"/>
  <sheetViews>
    <sheetView topLeftCell="A3" workbookViewId="0">
      <selection activeCell="A9" sqref="A9:A38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bestFit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6" width="9.140625" style="1"/>
  </cols>
  <sheetData>
    <row r="2" spans="1:25" ht="19.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4" spans="1:25" ht="22.5" x14ac:dyDescent="0.3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1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5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5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5" x14ac:dyDescent="0.25">
      <c r="A9" s="39" t="s">
        <v>116</v>
      </c>
      <c r="B9" s="40" t="s">
        <v>130</v>
      </c>
      <c r="C9" s="49">
        <f>V9</f>
        <v>8</v>
      </c>
      <c r="D9" s="57"/>
      <c r="E9" s="15"/>
      <c r="F9" s="15"/>
      <c r="G9" s="79">
        <v>8</v>
      </c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>SUM(D9:U9)</f>
        <v>8</v>
      </c>
      <c r="W9" s="1">
        <f>RANK(V9,$V$9:$V$38,0)</f>
        <v>12</v>
      </c>
      <c r="X9" s="1" t="str">
        <f t="shared" ref="X9" si="0">B9</f>
        <v>Claire</v>
      </c>
      <c r="Y9" s="1" t="str">
        <f>A9</f>
        <v>BIDAULT</v>
      </c>
    </row>
    <row r="10" spans="1:25" x14ac:dyDescent="0.25">
      <c r="A10" s="34" t="s">
        <v>53</v>
      </c>
      <c r="B10" s="75" t="s">
        <v>49</v>
      </c>
      <c r="C10" s="49">
        <f>V10</f>
        <v>7</v>
      </c>
      <c r="D10" s="19">
        <v>7</v>
      </c>
      <c r="E10" s="16"/>
      <c r="F10" s="1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6"/>
      <c r="U10" s="5"/>
      <c r="V10" s="30">
        <f t="shared" ref="V10:V38" si="1">SUM(D10:U10)</f>
        <v>7</v>
      </c>
      <c r="W10" s="1">
        <f t="shared" ref="W10:W38" si="2">RANK(V10,$V$9:$V$38,0)</f>
        <v>14</v>
      </c>
      <c r="X10" s="1" t="str">
        <f t="shared" ref="X10:X38" si="3">B10</f>
        <v>Jacqueline</v>
      </c>
      <c r="Y10" s="1" t="str">
        <f t="shared" ref="Y10:Y38" si="4">A10</f>
        <v>BONUTTO</v>
      </c>
    </row>
    <row r="11" spans="1:25" x14ac:dyDescent="0.25">
      <c r="A11" s="34" t="s">
        <v>92</v>
      </c>
      <c r="B11" s="76" t="s">
        <v>93</v>
      </c>
      <c r="C11" s="49">
        <f>V11</f>
        <v>7</v>
      </c>
      <c r="D11" s="19"/>
      <c r="E11" s="16">
        <v>3</v>
      </c>
      <c r="F11" s="16"/>
      <c r="G11" s="26">
        <v>4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1"/>
        <v>7</v>
      </c>
      <c r="W11" s="1">
        <f t="shared" si="2"/>
        <v>14</v>
      </c>
      <c r="X11" s="1" t="str">
        <f t="shared" si="3"/>
        <v>Marie</v>
      </c>
      <c r="Y11" s="1" t="str">
        <f t="shared" si="4"/>
        <v>BOURDON</v>
      </c>
    </row>
    <row r="12" spans="1:25" x14ac:dyDescent="0.25">
      <c r="A12" s="34" t="s">
        <v>87</v>
      </c>
      <c r="B12" s="76" t="s">
        <v>88</v>
      </c>
      <c r="C12" s="49">
        <f>V12</f>
        <v>18</v>
      </c>
      <c r="D12" s="19"/>
      <c r="E12" s="16">
        <v>5</v>
      </c>
      <c r="F12" s="16"/>
      <c r="G12" s="26">
        <v>13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1"/>
        <v>18</v>
      </c>
      <c r="W12" s="1">
        <f t="shared" si="2"/>
        <v>2</v>
      </c>
      <c r="X12" s="1" t="str">
        <f t="shared" si="3"/>
        <v>Emmanuelle</v>
      </c>
      <c r="Y12" s="1" t="str">
        <f t="shared" si="4"/>
        <v>CRAMILLY</v>
      </c>
    </row>
    <row r="13" spans="1:25" x14ac:dyDescent="0.25">
      <c r="A13" s="34" t="s">
        <v>87</v>
      </c>
      <c r="B13" s="76" t="s">
        <v>91</v>
      </c>
      <c r="C13" s="49">
        <f>V13</f>
        <v>13</v>
      </c>
      <c r="D13" s="19"/>
      <c r="E13" s="16">
        <v>1</v>
      </c>
      <c r="F13" s="16"/>
      <c r="G13" s="26">
        <v>12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1"/>
        <v>13</v>
      </c>
      <c r="W13" s="1">
        <f t="shared" si="2"/>
        <v>5</v>
      </c>
      <c r="X13" s="1" t="str">
        <f t="shared" si="3"/>
        <v>Alexandra</v>
      </c>
      <c r="Y13" s="1" t="str">
        <f t="shared" si="4"/>
        <v>CRAMILLY</v>
      </c>
    </row>
    <row r="14" spans="1:25" x14ac:dyDescent="0.25">
      <c r="A14" s="34" t="s">
        <v>108</v>
      </c>
      <c r="B14" s="76" t="s">
        <v>109</v>
      </c>
      <c r="C14" s="49">
        <f>V14</f>
        <v>1</v>
      </c>
      <c r="D14" s="19"/>
      <c r="E14" s="16"/>
      <c r="F14" s="16">
        <v>1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1"/>
        <v>1</v>
      </c>
      <c r="W14" s="1">
        <f t="shared" si="2"/>
        <v>28</v>
      </c>
      <c r="X14" s="1" t="str">
        <f t="shared" si="3"/>
        <v>Jocelyne</v>
      </c>
      <c r="Y14" s="1" t="str">
        <f t="shared" si="4"/>
        <v>CROUIN</v>
      </c>
    </row>
    <row r="15" spans="1:25" x14ac:dyDescent="0.25">
      <c r="A15" s="34" t="s">
        <v>35</v>
      </c>
      <c r="B15" s="76" t="s">
        <v>56</v>
      </c>
      <c r="C15" s="49">
        <f>V15</f>
        <v>5</v>
      </c>
      <c r="D15" s="19">
        <v>5</v>
      </c>
      <c r="E15" s="16"/>
      <c r="F15" s="1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1"/>
        <v>5</v>
      </c>
      <c r="W15" s="1">
        <f t="shared" si="2"/>
        <v>19</v>
      </c>
      <c r="X15" s="1" t="str">
        <f t="shared" si="3"/>
        <v>Gaetane</v>
      </c>
      <c r="Y15" s="1" t="str">
        <f t="shared" si="4"/>
        <v>DE WITTE</v>
      </c>
    </row>
    <row r="16" spans="1:25" x14ac:dyDescent="0.25">
      <c r="A16" s="34" t="s">
        <v>72</v>
      </c>
      <c r="B16" s="76" t="s">
        <v>101</v>
      </c>
      <c r="C16" s="49">
        <f>V16</f>
        <v>8</v>
      </c>
      <c r="D16" s="19"/>
      <c r="E16" s="16"/>
      <c r="F16" s="16">
        <v>8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1"/>
        <v>8</v>
      </c>
      <c r="W16" s="1">
        <f t="shared" si="2"/>
        <v>12</v>
      </c>
      <c r="X16" s="1" t="str">
        <f t="shared" si="3"/>
        <v>Nathalie</v>
      </c>
      <c r="Y16" s="1" t="str">
        <f t="shared" si="4"/>
        <v>DESHAYES</v>
      </c>
    </row>
    <row r="17" spans="1:25" x14ac:dyDescent="0.25">
      <c r="A17" s="34" t="s">
        <v>126</v>
      </c>
      <c r="B17" s="76" t="s">
        <v>127</v>
      </c>
      <c r="C17" s="49">
        <f>V17</f>
        <v>14</v>
      </c>
      <c r="D17" s="19"/>
      <c r="E17" s="16"/>
      <c r="F17" s="16"/>
      <c r="G17" s="26">
        <v>14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1"/>
        <v>14</v>
      </c>
      <c r="W17" s="1">
        <f t="shared" si="2"/>
        <v>3</v>
      </c>
      <c r="X17" s="1" t="str">
        <f t="shared" si="3"/>
        <v>Soulivanh</v>
      </c>
      <c r="Y17" s="1" t="str">
        <f t="shared" si="4"/>
        <v>EMILE</v>
      </c>
    </row>
    <row r="18" spans="1:25" x14ac:dyDescent="0.25">
      <c r="A18" s="34" t="s">
        <v>102</v>
      </c>
      <c r="B18" s="76" t="s">
        <v>103</v>
      </c>
      <c r="C18" s="49">
        <f>V18</f>
        <v>14</v>
      </c>
      <c r="D18" s="19"/>
      <c r="E18" s="16"/>
      <c r="F18" s="16">
        <v>7</v>
      </c>
      <c r="G18" s="26">
        <v>7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1"/>
        <v>14</v>
      </c>
      <c r="W18" s="1">
        <f t="shared" si="2"/>
        <v>3</v>
      </c>
      <c r="X18" s="1" t="str">
        <f t="shared" si="3"/>
        <v>Odile</v>
      </c>
      <c r="Y18" s="1" t="str">
        <f t="shared" si="4"/>
        <v>FEVRE</v>
      </c>
    </row>
    <row r="19" spans="1:25" x14ac:dyDescent="0.25">
      <c r="A19" s="34" t="s">
        <v>124</v>
      </c>
      <c r="B19" s="76" t="s">
        <v>125</v>
      </c>
      <c r="C19" s="49">
        <f>V19</f>
        <v>2</v>
      </c>
      <c r="D19" s="19"/>
      <c r="E19" s="16"/>
      <c r="F19" s="16"/>
      <c r="G19" s="26">
        <v>2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1"/>
        <v>2</v>
      </c>
      <c r="W19" s="1">
        <f t="shared" si="2"/>
        <v>26</v>
      </c>
      <c r="X19" s="1" t="str">
        <f t="shared" si="3"/>
        <v>Bénédicte</v>
      </c>
      <c r="Y19" s="1" t="str">
        <f t="shared" si="4"/>
        <v>FREMY</v>
      </c>
    </row>
    <row r="20" spans="1:25" x14ac:dyDescent="0.25">
      <c r="A20" s="34" t="s">
        <v>54</v>
      </c>
      <c r="B20" s="76" t="s">
        <v>55</v>
      </c>
      <c r="C20" s="49">
        <f>V20</f>
        <v>6</v>
      </c>
      <c r="D20" s="19">
        <v>6</v>
      </c>
      <c r="E20" s="16"/>
      <c r="F20" s="16"/>
      <c r="G20" s="26"/>
      <c r="H20" s="79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1"/>
        <v>6</v>
      </c>
      <c r="W20" s="1">
        <f t="shared" si="2"/>
        <v>16</v>
      </c>
      <c r="X20" s="1" t="str">
        <f t="shared" si="3"/>
        <v>Anne</v>
      </c>
      <c r="Y20" s="1" t="str">
        <f t="shared" si="4"/>
        <v>GAUTIER</v>
      </c>
    </row>
    <row r="21" spans="1:25" x14ac:dyDescent="0.25">
      <c r="A21" s="34" t="s">
        <v>132</v>
      </c>
      <c r="B21" s="76" t="s">
        <v>52</v>
      </c>
      <c r="C21" s="49">
        <f>V21</f>
        <v>5</v>
      </c>
      <c r="D21" s="19"/>
      <c r="E21" s="16"/>
      <c r="F21" s="16"/>
      <c r="G21" s="26">
        <v>5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1"/>
        <v>5</v>
      </c>
      <c r="W21" s="1">
        <f t="shared" si="2"/>
        <v>19</v>
      </c>
      <c r="X21" s="1" t="str">
        <f t="shared" si="3"/>
        <v>Christine</v>
      </c>
      <c r="Y21" s="1" t="str">
        <f t="shared" si="4"/>
        <v>GODARD</v>
      </c>
    </row>
    <row r="22" spans="1:25" x14ac:dyDescent="0.25">
      <c r="A22" s="34" t="s">
        <v>48</v>
      </c>
      <c r="B22" s="76" t="s">
        <v>49</v>
      </c>
      <c r="C22" s="49">
        <f>V22</f>
        <v>26</v>
      </c>
      <c r="D22" s="19">
        <v>10</v>
      </c>
      <c r="E22" s="16"/>
      <c r="F22" s="16">
        <v>6</v>
      </c>
      <c r="G22" s="26">
        <v>10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1"/>
        <v>26</v>
      </c>
      <c r="W22" s="1">
        <f t="shared" si="2"/>
        <v>1</v>
      </c>
      <c r="X22" s="1" t="str">
        <f t="shared" si="3"/>
        <v>Jacqueline</v>
      </c>
      <c r="Y22" s="1" t="str">
        <f t="shared" si="4"/>
        <v>GOMEZ</v>
      </c>
    </row>
    <row r="23" spans="1:25" x14ac:dyDescent="0.25">
      <c r="A23" s="34" t="s">
        <v>94</v>
      </c>
      <c r="B23" s="76" t="s">
        <v>95</v>
      </c>
      <c r="C23" s="49">
        <f>V23</f>
        <v>5</v>
      </c>
      <c r="D23" s="19"/>
      <c r="E23" s="16">
        <v>2</v>
      </c>
      <c r="F23" s="16">
        <v>3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1"/>
        <v>5</v>
      </c>
      <c r="W23" s="1">
        <f t="shared" si="2"/>
        <v>19</v>
      </c>
      <c r="X23" s="1" t="str">
        <f t="shared" si="3"/>
        <v>Catherine</v>
      </c>
      <c r="Y23" s="1" t="str">
        <f t="shared" si="4"/>
        <v>HOUDEMENT</v>
      </c>
    </row>
    <row r="24" spans="1:25" x14ac:dyDescent="0.25">
      <c r="A24" s="34" t="s">
        <v>104</v>
      </c>
      <c r="B24" s="76" t="s">
        <v>36</v>
      </c>
      <c r="C24" s="49">
        <f>V24</f>
        <v>5</v>
      </c>
      <c r="D24" s="19"/>
      <c r="E24" s="16"/>
      <c r="F24" s="16">
        <v>5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1"/>
        <v>5</v>
      </c>
      <c r="W24" s="1">
        <f t="shared" si="2"/>
        <v>19</v>
      </c>
      <c r="X24" s="1" t="str">
        <f t="shared" si="3"/>
        <v>Dominique</v>
      </c>
      <c r="Y24" s="1" t="str">
        <f t="shared" si="4"/>
        <v>HUGUERRE</v>
      </c>
    </row>
    <row r="25" spans="1:25" x14ac:dyDescent="0.25">
      <c r="A25" s="34" t="s">
        <v>89</v>
      </c>
      <c r="B25" s="76" t="s">
        <v>90</v>
      </c>
      <c r="C25" s="49">
        <f>V25</f>
        <v>6</v>
      </c>
      <c r="D25" s="19"/>
      <c r="E25" s="16">
        <v>6</v>
      </c>
      <c r="F25" s="1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1"/>
        <v>6</v>
      </c>
      <c r="W25" s="1">
        <f t="shared" si="2"/>
        <v>16</v>
      </c>
      <c r="X25" s="1" t="str">
        <f t="shared" si="3"/>
        <v>Agnes</v>
      </c>
      <c r="Y25" s="1" t="str">
        <f t="shared" si="4"/>
        <v>KERVARREC</v>
      </c>
    </row>
    <row r="26" spans="1:25" x14ac:dyDescent="0.25">
      <c r="A26" s="34" t="s">
        <v>51</v>
      </c>
      <c r="B26" s="75" t="s">
        <v>52</v>
      </c>
      <c r="C26" s="49">
        <f>V26</f>
        <v>12</v>
      </c>
      <c r="D26" s="19">
        <v>8</v>
      </c>
      <c r="E26" s="16">
        <v>4</v>
      </c>
      <c r="F26" s="1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1"/>
        <v>12</v>
      </c>
      <c r="W26" s="1">
        <f t="shared" si="2"/>
        <v>7</v>
      </c>
      <c r="X26" s="1" t="str">
        <f t="shared" si="3"/>
        <v>Christine</v>
      </c>
      <c r="Y26" s="1" t="str">
        <f t="shared" si="4"/>
        <v>LE PRINCE</v>
      </c>
    </row>
    <row r="27" spans="1:25" x14ac:dyDescent="0.25">
      <c r="A27" s="34" t="s">
        <v>110</v>
      </c>
      <c r="B27" s="75" t="s">
        <v>131</v>
      </c>
      <c r="C27" s="49">
        <f>V27</f>
        <v>6</v>
      </c>
      <c r="D27" s="19"/>
      <c r="E27" s="16"/>
      <c r="F27" s="16"/>
      <c r="G27" s="26">
        <v>6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1"/>
        <v>6</v>
      </c>
      <c r="W27" s="1">
        <f t="shared" si="2"/>
        <v>16</v>
      </c>
      <c r="X27" s="1" t="str">
        <f t="shared" si="3"/>
        <v>Sidonie</v>
      </c>
      <c r="Y27" s="1" t="str">
        <f t="shared" si="4"/>
        <v>LECONTE</v>
      </c>
    </row>
    <row r="28" spans="1:25" x14ac:dyDescent="0.25">
      <c r="A28" s="34" t="s">
        <v>50</v>
      </c>
      <c r="B28" s="76" t="s">
        <v>34</v>
      </c>
      <c r="C28" s="49">
        <f>V28</f>
        <v>9</v>
      </c>
      <c r="D28" s="19">
        <v>9</v>
      </c>
      <c r="E28" s="16"/>
      <c r="F28" s="1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1"/>
        <v>9</v>
      </c>
      <c r="W28" s="1">
        <f t="shared" si="2"/>
        <v>10</v>
      </c>
      <c r="X28" s="1" t="str">
        <f t="shared" si="3"/>
        <v>Claude</v>
      </c>
      <c r="Y28" s="1" t="str">
        <f t="shared" si="4"/>
        <v>LEON</v>
      </c>
    </row>
    <row r="29" spans="1:25" x14ac:dyDescent="0.25">
      <c r="A29" s="34" t="s">
        <v>105</v>
      </c>
      <c r="B29" s="76" t="s">
        <v>60</v>
      </c>
      <c r="C29" s="49">
        <f>V29</f>
        <v>4</v>
      </c>
      <c r="D29" s="19"/>
      <c r="E29" s="16"/>
      <c r="F29" s="16">
        <v>4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1"/>
        <v>4</v>
      </c>
      <c r="W29" s="1">
        <f t="shared" si="2"/>
        <v>23</v>
      </c>
      <c r="X29" s="1" t="str">
        <f t="shared" si="3"/>
        <v>Elisabeth</v>
      </c>
      <c r="Y29" s="1" t="str">
        <f t="shared" si="4"/>
        <v>LEREBOULLET</v>
      </c>
    </row>
    <row r="30" spans="1:25" x14ac:dyDescent="0.25">
      <c r="A30" s="34" t="s">
        <v>99</v>
      </c>
      <c r="B30" s="76" t="s">
        <v>100</v>
      </c>
      <c r="C30" s="49">
        <f>V30</f>
        <v>9</v>
      </c>
      <c r="D30" s="19"/>
      <c r="E30" s="16"/>
      <c r="F30" s="16">
        <v>9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1"/>
        <v>9</v>
      </c>
      <c r="W30" s="1">
        <f t="shared" si="2"/>
        <v>10</v>
      </c>
      <c r="X30" s="1" t="str">
        <f t="shared" si="3"/>
        <v>Martine</v>
      </c>
      <c r="Y30" s="1" t="str">
        <f t="shared" si="4"/>
        <v>LORDEREAU</v>
      </c>
    </row>
    <row r="31" spans="1:25" x14ac:dyDescent="0.25">
      <c r="A31" s="34" t="s">
        <v>63</v>
      </c>
      <c r="B31" s="76" t="s">
        <v>64</v>
      </c>
      <c r="C31" s="49">
        <f>V31</f>
        <v>1</v>
      </c>
      <c r="D31" s="19">
        <v>1</v>
      </c>
      <c r="E31" s="16"/>
      <c r="F31" s="1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1"/>
        <v>1</v>
      </c>
      <c r="W31" s="1">
        <f t="shared" si="2"/>
        <v>28</v>
      </c>
      <c r="X31" s="1" t="str">
        <f t="shared" si="3"/>
        <v>Rosine</v>
      </c>
      <c r="Y31" s="1" t="str">
        <f t="shared" si="4"/>
        <v>PARENTY</v>
      </c>
    </row>
    <row r="32" spans="1:25" x14ac:dyDescent="0.25">
      <c r="A32" s="34" t="s">
        <v>67</v>
      </c>
      <c r="B32" s="76" t="s">
        <v>135</v>
      </c>
      <c r="C32" s="49">
        <f>V32</f>
        <v>1</v>
      </c>
      <c r="D32" s="19"/>
      <c r="E32" s="16"/>
      <c r="F32" s="16"/>
      <c r="G32" s="26">
        <v>1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1"/>
        <v>1</v>
      </c>
      <c r="W32" s="1">
        <f t="shared" si="2"/>
        <v>28</v>
      </c>
      <c r="X32" s="1" t="str">
        <f t="shared" si="3"/>
        <v>Florence</v>
      </c>
      <c r="Y32" s="1" t="str">
        <f t="shared" si="4"/>
        <v>PORTIER</v>
      </c>
    </row>
    <row r="33" spans="1:25" x14ac:dyDescent="0.25">
      <c r="A33" s="34" t="s">
        <v>128</v>
      </c>
      <c r="B33" s="76" t="s">
        <v>129</v>
      </c>
      <c r="C33" s="49">
        <f>V33</f>
        <v>11</v>
      </c>
      <c r="D33" s="19"/>
      <c r="E33" s="16"/>
      <c r="F33" s="16"/>
      <c r="G33" s="26">
        <v>11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1"/>
        <v>11</v>
      </c>
      <c r="W33" s="1">
        <f t="shared" si="2"/>
        <v>8</v>
      </c>
      <c r="X33" s="1" t="str">
        <f t="shared" si="3"/>
        <v>Virginie</v>
      </c>
      <c r="Y33" s="1" t="str">
        <f t="shared" si="4"/>
        <v>SANNIER</v>
      </c>
    </row>
    <row r="34" spans="1:25" x14ac:dyDescent="0.25">
      <c r="A34" s="34" t="s">
        <v>57</v>
      </c>
      <c r="B34" s="76" t="s">
        <v>58</v>
      </c>
      <c r="C34" s="49">
        <f>V34</f>
        <v>4</v>
      </c>
      <c r="D34" s="19">
        <v>4</v>
      </c>
      <c r="E34" s="16"/>
      <c r="F34" s="1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1"/>
        <v>4</v>
      </c>
      <c r="W34" s="1">
        <f t="shared" si="2"/>
        <v>23</v>
      </c>
      <c r="X34" s="1" t="str">
        <f t="shared" si="3"/>
        <v>Valérie</v>
      </c>
      <c r="Y34" s="1" t="str">
        <f t="shared" si="4"/>
        <v>SAUBRY BOBET</v>
      </c>
    </row>
    <row r="35" spans="1:25" x14ac:dyDescent="0.25">
      <c r="A35" s="34" t="s">
        <v>106</v>
      </c>
      <c r="B35" s="76" t="s">
        <v>107</v>
      </c>
      <c r="C35" s="49">
        <f>V35</f>
        <v>2</v>
      </c>
      <c r="D35" s="19"/>
      <c r="E35" s="16"/>
      <c r="F35" s="16">
        <v>2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1"/>
        <v>2</v>
      </c>
      <c r="W35" s="1">
        <f t="shared" si="2"/>
        <v>26</v>
      </c>
      <c r="X35" s="1" t="str">
        <f t="shared" si="3"/>
        <v>Fabienne</v>
      </c>
      <c r="Y35" s="1" t="str">
        <f t="shared" si="4"/>
        <v>SAVOYE</v>
      </c>
    </row>
    <row r="36" spans="1:25" x14ac:dyDescent="0.25">
      <c r="A36" s="34" t="s">
        <v>59</v>
      </c>
      <c r="B36" s="76" t="s">
        <v>60</v>
      </c>
      <c r="C36" s="49">
        <f>V36</f>
        <v>13</v>
      </c>
      <c r="D36" s="19">
        <v>3</v>
      </c>
      <c r="E36" s="16"/>
      <c r="F36" s="16">
        <v>10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1"/>
        <v>13</v>
      </c>
      <c r="W36" s="1">
        <f t="shared" si="2"/>
        <v>5</v>
      </c>
      <c r="X36" s="1" t="str">
        <f t="shared" si="3"/>
        <v>Elisabeth</v>
      </c>
      <c r="Y36" s="1" t="str">
        <f t="shared" si="4"/>
        <v>TATTEVIN</v>
      </c>
    </row>
    <row r="37" spans="1:25" x14ac:dyDescent="0.25">
      <c r="A37" s="34" t="s">
        <v>61</v>
      </c>
      <c r="B37" s="76" t="s">
        <v>62</v>
      </c>
      <c r="C37" s="49">
        <f>V37</f>
        <v>11</v>
      </c>
      <c r="D37" s="19">
        <v>2</v>
      </c>
      <c r="E37" s="16"/>
      <c r="F37" s="16"/>
      <c r="G37" s="26">
        <v>9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1"/>
        <v>11</v>
      </c>
      <c r="W37" s="1">
        <f t="shared" si="2"/>
        <v>8</v>
      </c>
      <c r="X37" s="1" t="str">
        <f t="shared" si="3"/>
        <v>Marlene</v>
      </c>
      <c r="Y37" s="1" t="str">
        <f t="shared" si="4"/>
        <v>TAURIN</v>
      </c>
    </row>
    <row r="38" spans="1:25" x14ac:dyDescent="0.25">
      <c r="A38" s="34" t="s">
        <v>133</v>
      </c>
      <c r="B38" s="76" t="s">
        <v>134</v>
      </c>
      <c r="C38" s="49">
        <f>V38</f>
        <v>3</v>
      </c>
      <c r="D38" s="19"/>
      <c r="E38" s="16"/>
      <c r="F38" s="16"/>
      <c r="G38" s="26">
        <v>3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1"/>
        <v>3</v>
      </c>
      <c r="W38" s="1">
        <f t="shared" si="2"/>
        <v>25</v>
      </c>
      <c r="X38" s="1" t="str">
        <f t="shared" si="3"/>
        <v>Brigitte</v>
      </c>
      <c r="Y38" s="1" t="str">
        <f t="shared" si="4"/>
        <v>VATINE</v>
      </c>
    </row>
    <row r="39" spans="1:25" x14ac:dyDescent="0.25">
      <c r="A39" s="34"/>
      <c r="B39" s="76"/>
      <c r="C39" s="49"/>
      <c r="D39" s="19"/>
      <c r="E39" s="16"/>
      <c r="F39" s="1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/>
    </row>
    <row r="40" spans="1:25" x14ac:dyDescent="0.25">
      <c r="A40" s="34"/>
      <c r="B40" s="76"/>
      <c r="C40" s="49"/>
      <c r="D40" s="19"/>
      <c r="E40" s="16"/>
      <c r="F40" s="1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/>
    </row>
    <row r="41" spans="1:25" x14ac:dyDescent="0.25">
      <c r="A41" s="34"/>
      <c r="B41" s="76"/>
      <c r="C41" s="49"/>
      <c r="D41" s="19"/>
      <c r="E41" s="16"/>
      <c r="F41" s="1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/>
    </row>
    <row r="42" spans="1:25" x14ac:dyDescent="0.25">
      <c r="A42" s="34"/>
      <c r="B42" s="76"/>
      <c r="C42" s="49"/>
      <c r="D42" s="19"/>
      <c r="E42" s="16"/>
      <c r="F42" s="1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/>
    </row>
    <row r="43" spans="1:25" x14ac:dyDescent="0.25">
      <c r="A43" s="34"/>
      <c r="B43" s="76"/>
      <c r="C43" s="49"/>
      <c r="D43" s="19"/>
      <c r="E43" s="16"/>
      <c r="F43" s="1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/>
    </row>
    <row r="44" spans="1:25" x14ac:dyDescent="0.25">
      <c r="A44" s="34"/>
      <c r="B44" s="76"/>
      <c r="C44" s="49"/>
      <c r="D44" s="19"/>
      <c r="E44" s="16"/>
      <c r="F44" s="1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/>
    </row>
    <row r="45" spans="1:25" x14ac:dyDescent="0.25">
      <c r="A45" s="34"/>
      <c r="B45" s="76"/>
      <c r="C45" s="49"/>
      <c r="D45" s="19"/>
      <c r="E45" s="16"/>
      <c r="F45" s="1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/>
    </row>
    <row r="46" spans="1:25" x14ac:dyDescent="0.25">
      <c r="A46" s="34"/>
      <c r="B46" s="76"/>
      <c r="C46" s="49"/>
      <c r="D46" s="19"/>
      <c r="E46" s="16"/>
      <c r="F46" s="1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/>
    </row>
    <row r="47" spans="1:25" x14ac:dyDescent="0.25">
      <c r="A47" s="34"/>
      <c r="B47" s="76"/>
      <c r="C47" s="49"/>
      <c r="D47" s="19"/>
      <c r="E47" s="16"/>
      <c r="F47" s="1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/>
    </row>
    <row r="48" spans="1:25" x14ac:dyDescent="0.25">
      <c r="A48" s="34"/>
      <c r="B48" s="76"/>
      <c r="C48" s="49"/>
      <c r="D48" s="19"/>
      <c r="E48" s="16"/>
      <c r="F48" s="1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/>
    </row>
    <row r="49" spans="1:22" x14ac:dyDescent="0.25">
      <c r="A49" s="34"/>
      <c r="B49" s="76"/>
      <c r="C49" s="49"/>
      <c r="D49" s="19"/>
      <c r="E49" s="16"/>
      <c r="F49" s="1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/>
    </row>
    <row r="50" spans="1:22" x14ac:dyDescent="0.25">
      <c r="A50" s="34"/>
      <c r="B50" s="76"/>
      <c r="C50" s="49"/>
      <c r="D50" s="19"/>
      <c r="E50" s="16"/>
      <c r="F50" s="1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/>
    </row>
    <row r="51" spans="1:22" x14ac:dyDescent="0.25">
      <c r="A51" s="34"/>
      <c r="B51" s="76"/>
      <c r="C51" s="50"/>
      <c r="D51" s="19"/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/>
    </row>
    <row r="52" spans="1:22" x14ac:dyDescent="0.25">
      <c r="A52" s="34"/>
      <c r="B52" s="76"/>
      <c r="C52" s="50"/>
      <c r="D52" s="19"/>
      <c r="E52" s="16"/>
      <c r="F52" s="1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/>
    </row>
    <row r="53" spans="1:22" x14ac:dyDescent="0.25">
      <c r="A53" s="34"/>
      <c r="B53" s="76"/>
      <c r="C53" s="50"/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/>
    </row>
    <row r="54" spans="1:22" x14ac:dyDescent="0.25">
      <c r="A54" s="34"/>
      <c r="B54" s="76"/>
      <c r="C54" s="50"/>
      <c r="D54" s="19"/>
      <c r="E54" s="16"/>
      <c r="F54" s="1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/>
    </row>
    <row r="55" spans="1:22" x14ac:dyDescent="0.25">
      <c r="A55" s="34"/>
      <c r="B55" s="76"/>
      <c r="C55" s="50"/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/>
    </row>
    <row r="56" spans="1:22" x14ac:dyDescent="0.25">
      <c r="A56" s="34"/>
      <c r="B56" s="76"/>
      <c r="C56" s="50"/>
      <c r="D56" s="19"/>
      <c r="E56" s="16"/>
      <c r="F56" s="1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/>
    </row>
    <row r="57" spans="1:22" x14ac:dyDescent="0.25">
      <c r="A57" s="34"/>
      <c r="B57" s="76"/>
      <c r="C57" s="50"/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/>
    </row>
    <row r="58" spans="1:22" x14ac:dyDescent="0.25">
      <c r="A58" s="34"/>
      <c r="B58" s="76"/>
      <c r="C58" s="50"/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/>
    </row>
    <row r="59" spans="1:22" x14ac:dyDescent="0.25">
      <c r="A59" s="34"/>
      <c r="B59" s="76"/>
      <c r="C59" s="50"/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/>
    </row>
    <row r="60" spans="1:22" x14ac:dyDescent="0.25">
      <c r="A60" s="34"/>
      <c r="B60" s="76"/>
      <c r="C60" s="50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/>
    </row>
    <row r="61" spans="1:22" x14ac:dyDescent="0.25">
      <c r="A61" s="34"/>
      <c r="B61" s="76"/>
      <c r="C61" s="50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/>
    </row>
    <row r="62" spans="1:22" x14ac:dyDescent="0.25">
      <c r="A62" s="34"/>
      <c r="B62" s="76"/>
      <c r="C62" s="50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/>
    </row>
    <row r="63" spans="1:22" x14ac:dyDescent="0.25">
      <c r="A63" s="34"/>
      <c r="B63" s="76"/>
      <c r="C63" s="50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/>
    </row>
    <row r="64" spans="1:22" x14ac:dyDescent="0.25">
      <c r="A64" s="34"/>
      <c r="B64" s="76"/>
      <c r="C64" s="50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/>
    </row>
    <row r="65" spans="1:22" x14ac:dyDescent="0.25">
      <c r="A65" s="34"/>
      <c r="B65" s="76"/>
      <c r="C65" s="50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/>
    </row>
    <row r="66" spans="1:22" x14ac:dyDescent="0.25">
      <c r="A66" s="34"/>
      <c r="B66" s="76"/>
      <c r="C66" s="50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/>
    </row>
    <row r="67" spans="1:22" x14ac:dyDescent="0.25">
      <c r="A67" s="34"/>
      <c r="B67" s="76"/>
      <c r="C67" s="50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/>
    </row>
    <row r="68" spans="1:22" x14ac:dyDescent="0.25">
      <c r="A68" s="34"/>
      <c r="B68" s="76"/>
      <c r="C68" s="50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/>
    </row>
    <row r="69" spans="1:22" x14ac:dyDescent="0.25">
      <c r="A69" s="34"/>
      <c r="B69" s="76"/>
      <c r="C69" s="50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/>
    </row>
    <row r="70" spans="1:22" x14ac:dyDescent="0.25">
      <c r="A70" s="34"/>
      <c r="B70" s="76"/>
      <c r="C70" s="50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/>
    </row>
    <row r="71" spans="1:22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/>
    </row>
    <row r="72" spans="1:22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/>
    </row>
    <row r="73" spans="1:22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/>
    </row>
    <row r="74" spans="1:22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/>
    </row>
    <row r="75" spans="1:22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/>
    </row>
    <row r="76" spans="1:22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/>
    </row>
    <row r="77" spans="1:22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/>
    </row>
    <row r="78" spans="1:22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/>
    </row>
    <row r="79" spans="1:22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/>
    </row>
    <row r="80" spans="1:22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/>
    </row>
    <row r="81" spans="1:22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/>
    </row>
    <row r="82" spans="1:22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/>
    </row>
    <row r="83" spans="1:22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/>
    </row>
    <row r="84" spans="1:22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/>
    </row>
    <row r="85" spans="1:22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/>
    </row>
    <row r="86" spans="1:22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/>
    </row>
    <row r="87" spans="1:22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/>
    </row>
    <row r="88" spans="1:22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/>
    </row>
    <row r="89" spans="1:22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/>
    </row>
    <row r="90" spans="1:22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/>
    </row>
    <row r="91" spans="1:22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/>
    </row>
    <row r="92" spans="1:22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/>
    </row>
    <row r="93" spans="1:22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/>
    </row>
    <row r="94" spans="1:22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/>
    </row>
    <row r="95" spans="1:22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/>
    </row>
    <row r="96" spans="1:22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/>
    </row>
    <row r="97" spans="1:22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/>
    </row>
    <row r="98" spans="1:22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/>
    </row>
    <row r="99" spans="1:22" ht="15.75" thickBot="1" x14ac:dyDescent="0.3">
      <c r="A99" s="37"/>
      <c r="B99" s="77"/>
      <c r="C99" s="51"/>
      <c r="D99" s="21"/>
      <c r="E99" s="17"/>
      <c r="F99" s="1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17"/>
      <c r="U99" s="6"/>
      <c r="V99" s="29"/>
    </row>
    <row r="100" spans="1:22" x14ac:dyDescent="0.25">
      <c r="T100" s="3"/>
    </row>
  </sheetData>
  <sortState ref="A9:G38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0"/>
  <sheetViews>
    <sheetView workbookViewId="0">
      <selection activeCell="A9" sqref="A9:A53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5" width="9.140625" style="1"/>
  </cols>
  <sheetData>
    <row r="2" spans="1:25" ht="19.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4" spans="1:25" ht="22.5" x14ac:dyDescent="0.3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5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5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5" x14ac:dyDescent="0.25">
      <c r="A9" s="39" t="s">
        <v>143</v>
      </c>
      <c r="B9" s="82" t="s">
        <v>144</v>
      </c>
      <c r="C9" s="71">
        <f>V9</f>
        <v>5</v>
      </c>
      <c r="D9" s="57"/>
      <c r="E9" s="15"/>
      <c r="F9" s="25"/>
      <c r="G9" s="79">
        <v>5</v>
      </c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 t="shared" ref="V9:V16" si="0">SUM(D9:U9)</f>
        <v>5</v>
      </c>
      <c r="W9" s="1">
        <f>RANK(V9,$V$9:$V$53,0)</f>
        <v>24</v>
      </c>
      <c r="X9" s="1" t="str">
        <f>B9</f>
        <v>Bertrand</v>
      </c>
      <c r="Y9" s="1" t="str">
        <f>A9</f>
        <v>AUBER</v>
      </c>
    </row>
    <row r="10" spans="1:25" x14ac:dyDescent="0.25">
      <c r="A10" s="39" t="s">
        <v>142</v>
      </c>
      <c r="B10" s="82" t="s">
        <v>141</v>
      </c>
      <c r="C10" s="71">
        <f>V10</f>
        <v>6</v>
      </c>
      <c r="D10" s="57"/>
      <c r="E10" s="15"/>
      <c r="F10" s="25"/>
      <c r="G10" s="79">
        <v>6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5"/>
      <c r="U10" s="4"/>
      <c r="V10" s="30">
        <f t="shared" si="0"/>
        <v>6</v>
      </c>
      <c r="W10" s="1">
        <f>RANK(V10,$V$9:$V$53,0)</f>
        <v>22</v>
      </c>
      <c r="X10" s="1" t="str">
        <f>B10</f>
        <v>Jean-Pierre</v>
      </c>
      <c r="Y10" s="1" t="str">
        <f>A10</f>
        <v>BAUCHAIN</v>
      </c>
    </row>
    <row r="11" spans="1:25" x14ac:dyDescent="0.25">
      <c r="A11" s="39" t="s">
        <v>42</v>
      </c>
      <c r="B11" s="82" t="s">
        <v>43</v>
      </c>
      <c r="C11" s="71">
        <f>V11</f>
        <v>9</v>
      </c>
      <c r="D11" s="57"/>
      <c r="E11" s="15"/>
      <c r="F11" s="25"/>
      <c r="G11" s="79">
        <v>9</v>
      </c>
      <c r="H11" s="26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5"/>
      <c r="U11" s="4"/>
      <c r="V11" s="30">
        <f t="shared" si="0"/>
        <v>9</v>
      </c>
      <c r="W11" s="1">
        <f>RANK(V11,$V$9:$V$53,0)</f>
        <v>17</v>
      </c>
      <c r="X11" s="1" t="str">
        <f>B11</f>
        <v>Nicolas</v>
      </c>
      <c r="Y11" s="1" t="str">
        <f>A11</f>
        <v>BERROD</v>
      </c>
    </row>
    <row r="12" spans="1:25" x14ac:dyDescent="0.25">
      <c r="A12" s="39" t="s">
        <v>42</v>
      </c>
      <c r="B12" s="82" t="s">
        <v>73</v>
      </c>
      <c r="C12" s="71">
        <f>V12</f>
        <v>0</v>
      </c>
      <c r="D12" s="57"/>
      <c r="E12" s="15"/>
      <c r="F12" s="25"/>
      <c r="G12" s="79"/>
      <c r="H12" s="26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5"/>
      <c r="U12" s="4"/>
      <c r="V12" s="30">
        <f t="shared" si="0"/>
        <v>0</v>
      </c>
      <c r="W12" s="1">
        <f>RANK(V12,$V$9:$V$53,0)</f>
        <v>37</v>
      </c>
      <c r="X12" s="1" t="str">
        <f>B12</f>
        <v>Alexandre</v>
      </c>
      <c r="Y12" s="1" t="str">
        <f>A12</f>
        <v>BERROD</v>
      </c>
    </row>
    <row r="13" spans="1:25" x14ac:dyDescent="0.25">
      <c r="A13" s="39" t="s">
        <v>116</v>
      </c>
      <c r="B13" s="82" t="s">
        <v>117</v>
      </c>
      <c r="C13" s="71">
        <f>V13</f>
        <v>7</v>
      </c>
      <c r="D13" s="57"/>
      <c r="E13" s="15"/>
      <c r="F13" s="25"/>
      <c r="G13" s="79">
        <v>7</v>
      </c>
      <c r="H13" s="26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5"/>
      <c r="U13" s="4"/>
      <c r="V13" s="30">
        <f t="shared" si="0"/>
        <v>7</v>
      </c>
      <c r="W13" s="1">
        <f>RANK(V13,$V$9:$V$53,0)</f>
        <v>19</v>
      </c>
      <c r="X13" s="1" t="str">
        <f>B13</f>
        <v>Patrick</v>
      </c>
      <c r="Y13" s="1" t="str">
        <f>A13</f>
        <v>BIDAULT</v>
      </c>
    </row>
    <row r="14" spans="1:25" x14ac:dyDescent="0.25">
      <c r="A14" s="39" t="s">
        <v>136</v>
      </c>
      <c r="B14" s="82" t="s">
        <v>137</v>
      </c>
      <c r="C14" s="71">
        <f>V14</f>
        <v>19</v>
      </c>
      <c r="D14" s="57"/>
      <c r="E14" s="15"/>
      <c r="F14" s="25"/>
      <c r="G14" s="79">
        <v>19</v>
      </c>
      <c r="H14" s="79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5"/>
      <c r="U14" s="4"/>
      <c r="V14" s="30">
        <f t="shared" si="0"/>
        <v>19</v>
      </c>
      <c r="W14" s="1">
        <f>RANK(V14,$V$9:$V$53,0)</f>
        <v>6</v>
      </c>
      <c r="X14" s="1" t="str">
        <f>B14</f>
        <v>Christophe</v>
      </c>
      <c r="Y14" s="1" t="str">
        <f>A14</f>
        <v>BIZIEAU</v>
      </c>
    </row>
    <row r="15" spans="1:25" x14ac:dyDescent="0.25">
      <c r="A15" s="39" t="s">
        <v>158</v>
      </c>
      <c r="B15" s="82" t="s">
        <v>86</v>
      </c>
      <c r="C15" s="71">
        <f>V15</f>
        <v>0</v>
      </c>
      <c r="D15" s="57"/>
      <c r="E15" s="15"/>
      <c r="F15" s="25"/>
      <c r="G15" s="79"/>
      <c r="H15" s="26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5"/>
      <c r="U15" s="4"/>
      <c r="V15" s="30">
        <f t="shared" si="0"/>
        <v>0</v>
      </c>
      <c r="W15" s="1">
        <f>RANK(V15,$V$9:$V$53,0)</f>
        <v>37</v>
      </c>
      <c r="X15" s="1" t="str">
        <f>B15</f>
        <v>Arnaud</v>
      </c>
      <c r="Y15" s="1" t="str">
        <f>A15</f>
        <v>BOISSIERE</v>
      </c>
    </row>
    <row r="16" spans="1:25" x14ac:dyDescent="0.25">
      <c r="A16" s="39" t="s">
        <v>153</v>
      </c>
      <c r="B16" s="82" t="s">
        <v>154</v>
      </c>
      <c r="C16" s="71">
        <f>V16</f>
        <v>0</v>
      </c>
      <c r="D16" s="57"/>
      <c r="E16" s="15"/>
      <c r="F16" s="25"/>
      <c r="G16" s="79"/>
      <c r="H16" s="26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5"/>
      <c r="U16" s="4"/>
      <c r="V16" s="30">
        <f t="shared" si="0"/>
        <v>0</v>
      </c>
      <c r="W16" s="1">
        <f>RANK(V16,$V$9:$V$53,0)</f>
        <v>37</v>
      </c>
      <c r="X16" s="1" t="str">
        <f>B16</f>
        <v>Philippe</v>
      </c>
      <c r="Y16" s="1" t="str">
        <f>A16</f>
        <v>BOURGEOIS</v>
      </c>
    </row>
    <row r="17" spans="1:25" x14ac:dyDescent="0.25">
      <c r="A17" s="34" t="s">
        <v>39</v>
      </c>
      <c r="B17" s="35" t="s">
        <v>84</v>
      </c>
      <c r="C17" s="71">
        <f>V17</f>
        <v>7</v>
      </c>
      <c r="D17" s="19"/>
      <c r="E17" s="16">
        <v>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>SUM(D17:U17)</f>
        <v>7</v>
      </c>
      <c r="W17" s="1">
        <f>RANK(V17,$V$9:$V$53,0)</f>
        <v>19</v>
      </c>
      <c r="X17" s="1" t="str">
        <f>B17</f>
        <v>Quentin</v>
      </c>
      <c r="Y17" s="1" t="str">
        <f>A17</f>
        <v>BUAT</v>
      </c>
    </row>
    <row r="18" spans="1:25" x14ac:dyDescent="0.25">
      <c r="A18" s="34" t="s">
        <v>39</v>
      </c>
      <c r="B18" s="35" t="s">
        <v>40</v>
      </c>
      <c r="C18" s="71">
        <f>V18</f>
        <v>4</v>
      </c>
      <c r="D18" s="19">
        <v>1</v>
      </c>
      <c r="E18" s="16">
        <v>3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ref="V18:V53" si="1">SUM(D18:U18)</f>
        <v>4</v>
      </c>
      <c r="W18" s="1">
        <f>RANK(V18,$V$9:$V$53,0)</f>
        <v>27</v>
      </c>
      <c r="X18" s="1" t="str">
        <f>B18</f>
        <v>Grégoire</v>
      </c>
      <c r="Y18" s="1" t="str">
        <f>A18</f>
        <v>BUAT</v>
      </c>
    </row>
    <row r="19" spans="1:25" x14ac:dyDescent="0.25">
      <c r="A19" s="34" t="s">
        <v>159</v>
      </c>
      <c r="B19" s="35" t="s">
        <v>160</v>
      </c>
      <c r="C19" s="71">
        <f>V19</f>
        <v>0</v>
      </c>
      <c r="D19" s="19"/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1"/>
        <v>0</v>
      </c>
      <c r="W19" s="1">
        <f>RANK(V19,$V$9:$V$53,0)</f>
        <v>37</v>
      </c>
      <c r="X19" s="1" t="str">
        <f>B19</f>
        <v>Martin</v>
      </c>
      <c r="Y19" s="1" t="str">
        <f>A19</f>
        <v>CANU</v>
      </c>
    </row>
    <row r="20" spans="1:25" x14ac:dyDescent="0.25">
      <c r="A20" s="34" t="s">
        <v>29</v>
      </c>
      <c r="B20" s="35" t="s">
        <v>30</v>
      </c>
      <c r="C20" s="71">
        <f>V20</f>
        <v>26</v>
      </c>
      <c r="D20" s="19">
        <v>6</v>
      </c>
      <c r="E20" s="16"/>
      <c r="F20" s="26">
        <v>6</v>
      </c>
      <c r="G20" s="26">
        <v>14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1"/>
        <v>26</v>
      </c>
      <c r="W20" s="1">
        <f>RANK(V20,$V$9:$V$53,0)</f>
        <v>3</v>
      </c>
      <c r="X20" s="1" t="str">
        <f>B20</f>
        <v>Patrice</v>
      </c>
      <c r="Y20" s="1" t="str">
        <f>A20</f>
        <v>CLAVELOU</v>
      </c>
    </row>
    <row r="21" spans="1:25" x14ac:dyDescent="0.25">
      <c r="A21" s="34" t="s">
        <v>35</v>
      </c>
      <c r="B21" s="35" t="s">
        <v>36</v>
      </c>
      <c r="C21" s="71">
        <f>V21</f>
        <v>3</v>
      </c>
      <c r="D21" s="19">
        <v>3</v>
      </c>
      <c r="E21" s="1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1"/>
        <v>3</v>
      </c>
      <c r="W21" s="1">
        <f>RANK(V21,$V$9:$V$53,0)</f>
        <v>29</v>
      </c>
      <c r="X21" s="1" t="str">
        <f>B21</f>
        <v>Dominique</v>
      </c>
      <c r="Y21" s="1" t="str">
        <f>A21</f>
        <v>DE WITTE</v>
      </c>
    </row>
    <row r="22" spans="1:25" x14ac:dyDescent="0.25">
      <c r="A22" s="34" t="s">
        <v>72</v>
      </c>
      <c r="B22" s="35" t="s">
        <v>73</v>
      </c>
      <c r="C22" s="71">
        <f>V22</f>
        <v>10</v>
      </c>
      <c r="D22" s="19"/>
      <c r="E22" s="16">
        <v>10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1"/>
        <v>10</v>
      </c>
      <c r="W22" s="1">
        <f>RANK(V22,$V$9:$V$53,0)</f>
        <v>15</v>
      </c>
      <c r="X22" s="1" t="str">
        <f>B22</f>
        <v>Alexandre</v>
      </c>
      <c r="Y22" s="1" t="str">
        <f>A22</f>
        <v>DESHAYES</v>
      </c>
    </row>
    <row r="23" spans="1:25" x14ac:dyDescent="0.25">
      <c r="A23" s="34" t="s">
        <v>118</v>
      </c>
      <c r="B23" s="35" t="s">
        <v>119</v>
      </c>
      <c r="C23" s="71">
        <f>V23</f>
        <v>25</v>
      </c>
      <c r="D23" s="19"/>
      <c r="E23" s="16"/>
      <c r="F23" s="26">
        <v>8</v>
      </c>
      <c r="G23" s="26">
        <v>17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1"/>
        <v>25</v>
      </c>
      <c r="W23" s="1">
        <f>RANK(V23,$V$9:$V$53,0)</f>
        <v>4</v>
      </c>
      <c r="X23" s="1" t="str">
        <f>B23</f>
        <v>Jeremy</v>
      </c>
      <c r="Y23" s="1" t="str">
        <f>A23</f>
        <v>DIATTA</v>
      </c>
    </row>
    <row r="24" spans="1:25" x14ac:dyDescent="0.25">
      <c r="A24" s="34" t="s">
        <v>85</v>
      </c>
      <c r="B24" s="35" t="s">
        <v>86</v>
      </c>
      <c r="C24" s="71">
        <f>V24</f>
        <v>2</v>
      </c>
      <c r="D24" s="19"/>
      <c r="E24" s="16">
        <v>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1"/>
        <v>2</v>
      </c>
      <c r="W24" s="1">
        <f>RANK(V24,$V$9:$V$53,0)</f>
        <v>31</v>
      </c>
      <c r="X24" s="1" t="str">
        <f>B24</f>
        <v>Arnaud</v>
      </c>
      <c r="Y24" s="1" t="str">
        <f>A24</f>
        <v>DYEL</v>
      </c>
    </row>
    <row r="25" spans="1:25" x14ac:dyDescent="0.25">
      <c r="A25" s="34" t="s">
        <v>151</v>
      </c>
      <c r="B25" s="35" t="s">
        <v>152</v>
      </c>
      <c r="C25" s="71">
        <f>V25</f>
        <v>0</v>
      </c>
      <c r="D25" s="19"/>
      <c r="E25" s="16"/>
      <c r="F25" s="26"/>
      <c r="G25" s="26"/>
      <c r="H25" s="79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1"/>
        <v>0</v>
      </c>
      <c r="W25" s="1">
        <f>RANK(V25,$V$9:$V$53,0)</f>
        <v>37</v>
      </c>
      <c r="X25" s="1" t="str">
        <f>B25</f>
        <v>Jean-Luc</v>
      </c>
      <c r="Y25" s="1" t="str">
        <f>A25</f>
        <v>EBER</v>
      </c>
    </row>
    <row r="26" spans="1:25" x14ac:dyDescent="0.25">
      <c r="A26" s="34" t="s">
        <v>126</v>
      </c>
      <c r="B26" s="35" t="s">
        <v>141</v>
      </c>
      <c r="C26" s="71">
        <f>V26</f>
        <v>12</v>
      </c>
      <c r="D26" s="19"/>
      <c r="E26" s="16"/>
      <c r="F26" s="26"/>
      <c r="G26" s="26">
        <v>12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1"/>
        <v>12</v>
      </c>
      <c r="W26" s="1">
        <f>RANK(V26,$V$9:$V$53,0)</f>
        <v>13</v>
      </c>
      <c r="X26" s="1" t="str">
        <f>B26</f>
        <v>Jean-Pierre</v>
      </c>
      <c r="Y26" s="1" t="str">
        <f>A26</f>
        <v>EMILE</v>
      </c>
    </row>
    <row r="27" spans="1:25" x14ac:dyDescent="0.25">
      <c r="A27" s="34" t="s">
        <v>4</v>
      </c>
      <c r="B27" s="35" t="s">
        <v>5</v>
      </c>
      <c r="C27" s="71">
        <f>V27</f>
        <v>10</v>
      </c>
      <c r="D27" s="19">
        <v>10</v>
      </c>
      <c r="E27" s="16"/>
      <c r="F27" s="26"/>
      <c r="G27" s="26"/>
      <c r="H27" s="79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1"/>
        <v>10</v>
      </c>
      <c r="W27" s="1">
        <f>RANK(V27,$V$9:$V$53,0)</f>
        <v>15</v>
      </c>
      <c r="X27" s="1" t="str">
        <f>B27</f>
        <v>Jean</v>
      </c>
      <c r="Y27" s="1" t="str">
        <f>A27</f>
        <v>FRONVILLE</v>
      </c>
    </row>
    <row r="28" spans="1:25" x14ac:dyDescent="0.25">
      <c r="A28" s="34" t="s">
        <v>31</v>
      </c>
      <c r="B28" s="35" t="s">
        <v>32</v>
      </c>
      <c r="C28" s="71">
        <f>V28</f>
        <v>5</v>
      </c>
      <c r="D28" s="19">
        <v>5</v>
      </c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1"/>
        <v>5</v>
      </c>
      <c r="W28" s="1">
        <f>RANK(V28,$V$9:$V$53,0)</f>
        <v>24</v>
      </c>
      <c r="X28" s="1" t="str">
        <f>B28</f>
        <v>Antoine</v>
      </c>
      <c r="Y28" s="1" t="str">
        <f>A28</f>
        <v>GANCEL</v>
      </c>
    </row>
    <row r="29" spans="1:25" x14ac:dyDescent="0.25">
      <c r="A29" s="34" t="s">
        <v>112</v>
      </c>
      <c r="B29" s="35" t="s">
        <v>113</v>
      </c>
      <c r="C29" s="71">
        <f>V29</f>
        <v>19</v>
      </c>
      <c r="D29" s="19"/>
      <c r="E29" s="16"/>
      <c r="F29" s="26">
        <v>4</v>
      </c>
      <c r="G29" s="26">
        <v>15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1"/>
        <v>19</v>
      </c>
      <c r="W29" s="1">
        <f>RANK(V29,$V$9:$V$53,0)</f>
        <v>6</v>
      </c>
      <c r="X29" s="1" t="str">
        <f>B29</f>
        <v>Alain</v>
      </c>
      <c r="Y29" s="1" t="str">
        <f>A29</f>
        <v>GRIGNON</v>
      </c>
    </row>
    <row r="30" spans="1:25" x14ac:dyDescent="0.25">
      <c r="A30" s="34" t="s">
        <v>114</v>
      </c>
      <c r="B30" s="35" t="s">
        <v>115</v>
      </c>
      <c r="C30" s="71">
        <f>V30</f>
        <v>7</v>
      </c>
      <c r="D30" s="19"/>
      <c r="E30" s="16"/>
      <c r="F30" s="26">
        <v>7</v>
      </c>
      <c r="G30" s="26"/>
      <c r="H30" s="79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1"/>
        <v>7</v>
      </c>
      <c r="W30" s="1">
        <f>RANK(V30,$V$9:$V$53,0)</f>
        <v>19</v>
      </c>
      <c r="X30" s="1" t="str">
        <f>B30</f>
        <v>Michel</v>
      </c>
      <c r="Y30" s="1" t="str">
        <f>A30</f>
        <v>LAMARRE</v>
      </c>
    </row>
    <row r="31" spans="1:25" x14ac:dyDescent="0.25">
      <c r="A31" s="34" t="s">
        <v>69</v>
      </c>
      <c r="B31" s="35" t="s">
        <v>32</v>
      </c>
      <c r="C31" s="71">
        <f>V31</f>
        <v>1</v>
      </c>
      <c r="D31" s="19"/>
      <c r="E31" s="16">
        <v>1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1"/>
        <v>1</v>
      </c>
      <c r="W31" s="1">
        <f>RANK(V31,$V$9:$V$53,0)</f>
        <v>34</v>
      </c>
      <c r="X31" s="1" t="str">
        <f>B31</f>
        <v>Antoine</v>
      </c>
      <c r="Y31" s="1" t="str">
        <f>A31</f>
        <v>LECOMTE</v>
      </c>
    </row>
    <row r="32" spans="1:25" x14ac:dyDescent="0.25">
      <c r="A32" s="34" t="s">
        <v>110</v>
      </c>
      <c r="B32" s="35" t="s">
        <v>111</v>
      </c>
      <c r="C32" s="71">
        <f>V32</f>
        <v>16</v>
      </c>
      <c r="D32" s="19"/>
      <c r="E32" s="16"/>
      <c r="F32" s="26">
        <v>5</v>
      </c>
      <c r="G32" s="26">
        <v>11</v>
      </c>
      <c r="H32" s="79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1"/>
        <v>16</v>
      </c>
      <c r="W32" s="1">
        <f>RANK(V32,$V$9:$V$53,0)</f>
        <v>10</v>
      </c>
      <c r="X32" s="1" t="str">
        <f>B32</f>
        <v>François</v>
      </c>
      <c r="Y32" s="1" t="str">
        <f>A32</f>
        <v>LECONTE</v>
      </c>
    </row>
    <row r="33" spans="1:25" x14ac:dyDescent="0.25">
      <c r="A33" s="34" t="s">
        <v>6</v>
      </c>
      <c r="B33" s="35" t="s">
        <v>7</v>
      </c>
      <c r="C33" s="71">
        <f>V33</f>
        <v>9</v>
      </c>
      <c r="D33" s="19">
        <v>9</v>
      </c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1"/>
        <v>9</v>
      </c>
      <c r="W33" s="1">
        <f>RANK(V33,$V$9:$V$53,0)</f>
        <v>17</v>
      </c>
      <c r="X33" s="1" t="str">
        <f>B33</f>
        <v>Olivier</v>
      </c>
      <c r="Y33" s="1" t="str">
        <f>A33</f>
        <v>LEFEVRE</v>
      </c>
    </row>
    <row r="34" spans="1:25" x14ac:dyDescent="0.25">
      <c r="A34" s="34" t="s">
        <v>26</v>
      </c>
      <c r="B34" s="36" t="s">
        <v>7</v>
      </c>
      <c r="C34" s="71">
        <f>V34</f>
        <v>20</v>
      </c>
      <c r="D34" s="19">
        <v>8</v>
      </c>
      <c r="E34" s="16"/>
      <c r="F34" s="26">
        <v>2</v>
      </c>
      <c r="G34" s="26">
        <v>10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1"/>
        <v>20</v>
      </c>
      <c r="W34" s="1">
        <f>RANK(V34,$V$9:$V$53,0)</f>
        <v>5</v>
      </c>
      <c r="X34" s="1" t="str">
        <f>B34</f>
        <v>Olivier</v>
      </c>
      <c r="Y34" s="1" t="str">
        <f>A34</f>
        <v>LEGRAND</v>
      </c>
    </row>
    <row r="35" spans="1:25" x14ac:dyDescent="0.25">
      <c r="A35" s="34" t="s">
        <v>155</v>
      </c>
      <c r="B35" s="36" t="s">
        <v>156</v>
      </c>
      <c r="C35" s="71">
        <f>V35</f>
        <v>0</v>
      </c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1"/>
        <v>0</v>
      </c>
      <c r="W35" s="1">
        <f>RANK(V35,$V$9:$V$53,0)</f>
        <v>37</v>
      </c>
      <c r="X35" s="1" t="str">
        <f>B35</f>
        <v>Pascal</v>
      </c>
      <c r="Y35" s="1" t="str">
        <f>A35</f>
        <v>LEPICARD</v>
      </c>
    </row>
    <row r="36" spans="1:25" x14ac:dyDescent="0.25">
      <c r="A36" s="34" t="s">
        <v>82</v>
      </c>
      <c r="B36" s="35" t="s">
        <v>83</v>
      </c>
      <c r="C36" s="71">
        <f>V36</f>
        <v>27</v>
      </c>
      <c r="D36" s="19"/>
      <c r="E36" s="16">
        <v>9</v>
      </c>
      <c r="F36" s="26"/>
      <c r="G36" s="26">
        <v>18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1"/>
        <v>27</v>
      </c>
      <c r="W36" s="1">
        <f>RANK(V36,$V$9:$V$53,0)</f>
        <v>1</v>
      </c>
      <c r="X36" s="1" t="str">
        <f>B36</f>
        <v>Rémi</v>
      </c>
      <c r="Y36" s="1" t="str">
        <f>A36</f>
        <v>LEROY</v>
      </c>
    </row>
    <row r="37" spans="1:25" x14ac:dyDescent="0.25">
      <c r="A37" s="34" t="s">
        <v>147</v>
      </c>
      <c r="B37" s="35" t="s">
        <v>117</v>
      </c>
      <c r="C37" s="71">
        <f>V37</f>
        <v>2</v>
      </c>
      <c r="D37" s="19"/>
      <c r="E37" s="16"/>
      <c r="F37" s="26"/>
      <c r="G37" s="26">
        <v>2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1"/>
        <v>2</v>
      </c>
      <c r="W37" s="1">
        <f>RANK(V37,$V$9:$V$53,0)</f>
        <v>31</v>
      </c>
      <c r="X37" s="1" t="str">
        <f>B37</f>
        <v>Patrick</v>
      </c>
      <c r="Y37" s="1" t="str">
        <f>A37</f>
        <v>LEVEAU</v>
      </c>
    </row>
    <row r="38" spans="1:25" x14ac:dyDescent="0.25">
      <c r="A38" s="34" t="s">
        <v>99</v>
      </c>
      <c r="B38" s="35" t="s">
        <v>157</v>
      </c>
      <c r="C38" s="71">
        <f>V38</f>
        <v>0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1"/>
        <v>0</v>
      </c>
      <c r="W38" s="1">
        <f>RANK(V38,$V$9:$V$53,0)</f>
        <v>37</v>
      </c>
      <c r="X38" s="1" t="str">
        <f>B38</f>
        <v>Pierre</v>
      </c>
      <c r="Y38" s="1" t="str">
        <f>A38</f>
        <v>LORDEREAU</v>
      </c>
    </row>
    <row r="39" spans="1:25" x14ac:dyDescent="0.25">
      <c r="A39" s="34" t="s">
        <v>78</v>
      </c>
      <c r="B39" s="35" t="s">
        <v>79</v>
      </c>
      <c r="C39" s="71">
        <f>V39</f>
        <v>17</v>
      </c>
      <c r="D39" s="19"/>
      <c r="E39" s="16">
        <v>8</v>
      </c>
      <c r="F39" s="26">
        <v>9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1"/>
        <v>17</v>
      </c>
      <c r="W39" s="1">
        <f>RANK(V39,$V$9:$V$53,0)</f>
        <v>8</v>
      </c>
      <c r="X39" s="1" t="str">
        <f>B39</f>
        <v>Matthieu</v>
      </c>
      <c r="Y39" s="1" t="str">
        <f>A39</f>
        <v>MARTIGNY</v>
      </c>
    </row>
    <row r="40" spans="1:25" x14ac:dyDescent="0.25">
      <c r="A40" s="34" t="s">
        <v>41</v>
      </c>
      <c r="B40" s="35" t="s">
        <v>5</v>
      </c>
      <c r="C40" s="71">
        <f>V40</f>
        <v>5</v>
      </c>
      <c r="D40" s="19"/>
      <c r="E40" s="16">
        <v>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1"/>
        <v>5</v>
      </c>
      <c r="W40" s="1">
        <f>RANK(V40,$V$9:$V$53,0)</f>
        <v>24</v>
      </c>
      <c r="X40" s="1" t="str">
        <f>B40</f>
        <v>Jean</v>
      </c>
      <c r="Y40" s="1" t="str">
        <f>A40</f>
        <v>MARTIN</v>
      </c>
    </row>
    <row r="41" spans="1:25" x14ac:dyDescent="0.25">
      <c r="A41" s="34" t="s">
        <v>120</v>
      </c>
      <c r="B41" s="35" t="s">
        <v>121</v>
      </c>
      <c r="C41" s="71">
        <f>V41</f>
        <v>1</v>
      </c>
      <c r="D41" s="19"/>
      <c r="E41" s="16"/>
      <c r="F41" s="26">
        <v>1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>
        <f t="shared" si="1"/>
        <v>1</v>
      </c>
      <c r="W41" s="1">
        <f>RANK(V41,$V$9:$V$53,0)</f>
        <v>34</v>
      </c>
      <c r="X41" s="1" t="str">
        <f>B41</f>
        <v>Benoit</v>
      </c>
      <c r="Y41" s="1" t="str">
        <f>A41</f>
        <v>MARTINOT LAGARDE</v>
      </c>
    </row>
    <row r="42" spans="1:25" x14ac:dyDescent="0.25">
      <c r="A42" s="34" t="s">
        <v>148</v>
      </c>
      <c r="B42" s="35" t="s">
        <v>149</v>
      </c>
      <c r="C42" s="71">
        <f>V42</f>
        <v>1</v>
      </c>
      <c r="D42" s="19"/>
      <c r="E42" s="16"/>
      <c r="F42" s="26"/>
      <c r="G42" s="26">
        <v>1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1"/>
        <v>1</v>
      </c>
      <c r="W42" s="1">
        <f>RANK(V42,$V$9:$V$53,0)</f>
        <v>34</v>
      </c>
      <c r="X42" s="1" t="str">
        <f>B42</f>
        <v>Jérome</v>
      </c>
      <c r="Y42" s="1" t="str">
        <f>A42</f>
        <v>NOEL</v>
      </c>
    </row>
    <row r="43" spans="1:25" x14ac:dyDescent="0.25">
      <c r="A43" s="34" t="s">
        <v>139</v>
      </c>
      <c r="B43" s="35" t="s">
        <v>66</v>
      </c>
      <c r="C43" s="71">
        <f>V43</f>
        <v>16</v>
      </c>
      <c r="D43" s="19"/>
      <c r="E43" s="16"/>
      <c r="F43" s="26"/>
      <c r="G43" s="26">
        <v>16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 t="shared" si="1"/>
        <v>16</v>
      </c>
      <c r="W43" s="1">
        <f>RANK(V43,$V$9:$V$53,0)</f>
        <v>10</v>
      </c>
      <c r="X43" s="1" t="str">
        <f>B43</f>
        <v>Maxime</v>
      </c>
      <c r="Y43" s="1" t="str">
        <f>A43</f>
        <v>POISSON</v>
      </c>
    </row>
    <row r="44" spans="1:25" x14ac:dyDescent="0.25">
      <c r="A44" s="34" t="s">
        <v>74</v>
      </c>
      <c r="B44" s="35" t="s">
        <v>75</v>
      </c>
      <c r="C44" s="71">
        <f>V44</f>
        <v>6</v>
      </c>
      <c r="D44" s="19"/>
      <c r="E44" s="16">
        <v>6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>
        <f t="shared" si="1"/>
        <v>6</v>
      </c>
      <c r="W44" s="1">
        <f>RANK(V44,$V$9:$V$53,0)</f>
        <v>22</v>
      </c>
      <c r="X44" s="1" t="str">
        <f>B44</f>
        <v>Jean-François</v>
      </c>
      <c r="Y44" s="1" t="str">
        <f>A44</f>
        <v>PORTEFAIX</v>
      </c>
    </row>
    <row r="45" spans="1:25" x14ac:dyDescent="0.25">
      <c r="A45" s="34" t="s">
        <v>67</v>
      </c>
      <c r="B45" s="35" t="s">
        <v>68</v>
      </c>
      <c r="C45" s="71">
        <f>V45</f>
        <v>27</v>
      </c>
      <c r="D45" s="19"/>
      <c r="E45" s="16">
        <v>4</v>
      </c>
      <c r="F45" s="26">
        <v>3</v>
      </c>
      <c r="G45" s="26">
        <v>20</v>
      </c>
      <c r="H45" s="7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>
        <f t="shared" si="1"/>
        <v>27</v>
      </c>
      <c r="W45" s="1">
        <f>RANK(V45,$V$9:$V$53,0)</f>
        <v>1</v>
      </c>
      <c r="X45" s="1" t="str">
        <f>B45</f>
        <v>Edouard</v>
      </c>
      <c r="Y45" s="1" t="str">
        <f>A45</f>
        <v>PORTIER</v>
      </c>
    </row>
    <row r="46" spans="1:25" x14ac:dyDescent="0.25">
      <c r="A46" s="34" t="s">
        <v>37</v>
      </c>
      <c r="B46" s="35" t="s">
        <v>38</v>
      </c>
      <c r="C46" s="71">
        <f>V46</f>
        <v>2</v>
      </c>
      <c r="D46" s="19">
        <v>2</v>
      </c>
      <c r="E46" s="16"/>
      <c r="F46" s="26"/>
      <c r="G46" s="26"/>
      <c r="H46" s="79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>
        <f t="shared" si="1"/>
        <v>2</v>
      </c>
      <c r="W46" s="1">
        <f>RANK(V46,$V$9:$V$53,0)</f>
        <v>31</v>
      </c>
      <c r="X46" s="1" t="str">
        <f>B46</f>
        <v>Etienne</v>
      </c>
      <c r="Y46" s="1" t="str">
        <f>A46</f>
        <v>REQUIN</v>
      </c>
    </row>
    <row r="47" spans="1:25" x14ac:dyDescent="0.25">
      <c r="A47" s="34" t="s">
        <v>57</v>
      </c>
      <c r="B47" s="35" t="s">
        <v>150</v>
      </c>
      <c r="C47" s="71">
        <f>V47</f>
        <v>0</v>
      </c>
      <c r="D47" s="19"/>
      <c r="E47" s="16"/>
      <c r="F47" s="26"/>
      <c r="G47" s="26"/>
      <c r="H47" s="79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>
        <f t="shared" si="1"/>
        <v>0</v>
      </c>
      <c r="W47" s="1">
        <f>RANK(V47,$V$9:$V$53,0)</f>
        <v>37</v>
      </c>
      <c r="X47" s="1" t="str">
        <f>B47</f>
        <v>Marc</v>
      </c>
      <c r="Y47" s="1" t="str">
        <f>A47</f>
        <v>SAUBRY BOBET</v>
      </c>
    </row>
    <row r="48" spans="1:25" x14ac:dyDescent="0.25">
      <c r="A48" s="34" t="s">
        <v>61</v>
      </c>
      <c r="B48" s="35" t="s">
        <v>140</v>
      </c>
      <c r="C48" s="71">
        <f>V48</f>
        <v>13</v>
      </c>
      <c r="D48" s="19"/>
      <c r="E48" s="16"/>
      <c r="F48" s="26"/>
      <c r="G48" s="26">
        <v>13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>
        <f t="shared" si="1"/>
        <v>13</v>
      </c>
      <c r="W48" s="1">
        <f>RANK(V48,$V$9:$V$53,0)</f>
        <v>12</v>
      </c>
      <c r="X48" s="1" t="str">
        <f>B48</f>
        <v>Guy</v>
      </c>
      <c r="Y48" s="1" t="str">
        <f>A48</f>
        <v>TAURIN</v>
      </c>
    </row>
    <row r="49" spans="1:25" x14ac:dyDescent="0.25">
      <c r="A49" s="34" t="s">
        <v>27</v>
      </c>
      <c r="B49" s="36" t="s">
        <v>28</v>
      </c>
      <c r="C49" s="71">
        <f>V49</f>
        <v>17</v>
      </c>
      <c r="D49" s="19">
        <v>7</v>
      </c>
      <c r="E49" s="16"/>
      <c r="F49" s="26">
        <v>10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>
        <f t="shared" si="1"/>
        <v>17</v>
      </c>
      <c r="W49" s="1">
        <f>RANK(V49,$V$9:$V$53,0)</f>
        <v>8</v>
      </c>
      <c r="X49" s="1" t="str">
        <f>B49</f>
        <v>Max</v>
      </c>
      <c r="Y49" s="1" t="str">
        <f>A49</f>
        <v>TETELIN</v>
      </c>
    </row>
    <row r="50" spans="1:25" x14ac:dyDescent="0.25">
      <c r="A50" s="34" t="s">
        <v>145</v>
      </c>
      <c r="B50" s="36" t="s">
        <v>146</v>
      </c>
      <c r="C50" s="71">
        <f>V50</f>
        <v>4</v>
      </c>
      <c r="D50" s="19"/>
      <c r="E50" s="16"/>
      <c r="F50" s="26"/>
      <c r="G50" s="26">
        <v>4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>
        <f t="shared" si="1"/>
        <v>4</v>
      </c>
      <c r="W50" s="1">
        <f>RANK(V50,$V$9:$V$53,0)</f>
        <v>27</v>
      </c>
      <c r="X50" s="1" t="str">
        <f>B50</f>
        <v>Léo</v>
      </c>
      <c r="Y50" s="1" t="str">
        <f>A50</f>
        <v>THIBAULT</v>
      </c>
    </row>
    <row r="51" spans="1:25" x14ac:dyDescent="0.25">
      <c r="A51" s="34" t="s">
        <v>33</v>
      </c>
      <c r="B51" s="35" t="s">
        <v>34</v>
      </c>
      <c r="C51" s="71">
        <f>V51</f>
        <v>12</v>
      </c>
      <c r="D51" s="19">
        <v>4</v>
      </c>
      <c r="E51" s="16"/>
      <c r="F51" s="26"/>
      <c r="G51" s="26">
        <v>8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>
        <f t="shared" si="1"/>
        <v>12</v>
      </c>
      <c r="W51" s="1">
        <f>RANK(V51,$V$9:$V$53,0)</f>
        <v>13</v>
      </c>
      <c r="X51" s="1" t="str">
        <f>B51</f>
        <v>Claude</v>
      </c>
      <c r="Y51" s="1" t="str">
        <f>A51</f>
        <v>THOMAS</v>
      </c>
    </row>
    <row r="52" spans="1:25" x14ac:dyDescent="0.25">
      <c r="A52" s="34" t="s">
        <v>76</v>
      </c>
      <c r="B52" s="35" t="s">
        <v>77</v>
      </c>
      <c r="C52" s="71">
        <f>V52</f>
        <v>3</v>
      </c>
      <c r="D52" s="19"/>
      <c r="E52" s="16"/>
      <c r="F52" s="26"/>
      <c r="G52" s="26">
        <v>3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>
        <f t="shared" si="1"/>
        <v>3</v>
      </c>
      <c r="W52" s="1">
        <f>RANK(V52,$V$9:$V$53,0)</f>
        <v>29</v>
      </c>
      <c r="X52" s="1" t="str">
        <f>B52</f>
        <v>Melvain</v>
      </c>
      <c r="Y52" s="1" t="str">
        <f>A52</f>
        <v>TODEM</v>
      </c>
    </row>
    <row r="53" spans="1:25" x14ac:dyDescent="0.25">
      <c r="A53" s="34" t="s">
        <v>161</v>
      </c>
      <c r="B53" s="35" t="s">
        <v>162</v>
      </c>
      <c r="C53" s="71">
        <f>V53</f>
        <v>0</v>
      </c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>
        <f t="shared" si="1"/>
        <v>0</v>
      </c>
      <c r="W53" s="1">
        <f>RANK(V53,$V$9:$V$53,0)</f>
        <v>37</v>
      </c>
      <c r="X53" s="1" t="str">
        <f>B53</f>
        <v>Jean-Marie</v>
      </c>
      <c r="Y53" s="1" t="str">
        <f>A53</f>
        <v>TOUPIN</v>
      </c>
    </row>
    <row r="54" spans="1:25" x14ac:dyDescent="0.25">
      <c r="A54" s="34"/>
      <c r="B54" s="35"/>
      <c r="C54" s="71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/>
    </row>
    <row r="55" spans="1:25" x14ac:dyDescent="0.25">
      <c r="A55" s="34"/>
      <c r="B55" s="35"/>
      <c r="C55" s="71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/>
    </row>
    <row r="56" spans="1:25" x14ac:dyDescent="0.25">
      <c r="A56" s="34"/>
      <c r="B56" s="35"/>
      <c r="C56" s="71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/>
    </row>
    <row r="57" spans="1:25" x14ac:dyDescent="0.25">
      <c r="A57" s="34"/>
      <c r="B57" s="35"/>
      <c r="C57" s="71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/>
    </row>
    <row r="58" spans="1:25" x14ac:dyDescent="0.25">
      <c r="A58" s="34"/>
      <c r="B58" s="35"/>
      <c r="C58" s="71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/>
    </row>
    <row r="59" spans="1:25" x14ac:dyDescent="0.25">
      <c r="A59" s="34"/>
      <c r="B59" s="35"/>
      <c r="C59" s="71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/>
    </row>
    <row r="60" spans="1:25" x14ac:dyDescent="0.25">
      <c r="A60" s="34"/>
      <c r="B60" s="35"/>
      <c r="C60" s="71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/>
    </row>
    <row r="61" spans="1:25" x14ac:dyDescent="0.25">
      <c r="A61" s="34"/>
      <c r="B61" s="35"/>
      <c r="C61" s="71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/>
    </row>
    <row r="62" spans="1:25" x14ac:dyDescent="0.25">
      <c r="A62" s="34"/>
      <c r="B62" s="35"/>
      <c r="C62" s="71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/>
    </row>
    <row r="63" spans="1:25" x14ac:dyDescent="0.25">
      <c r="A63" s="34"/>
      <c r="B63" s="35"/>
      <c r="C63" s="71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/>
    </row>
    <row r="64" spans="1:25" x14ac:dyDescent="0.25">
      <c r="A64" s="34"/>
      <c r="B64" s="35"/>
      <c r="C64" s="71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/>
    </row>
    <row r="65" spans="1:22" x14ac:dyDescent="0.25">
      <c r="A65" s="34"/>
      <c r="B65" s="35"/>
      <c r="C65" s="71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/>
    </row>
    <row r="66" spans="1:22" x14ac:dyDescent="0.25">
      <c r="A66" s="34"/>
      <c r="B66" s="35"/>
      <c r="C66" s="71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/>
    </row>
    <row r="67" spans="1:22" x14ac:dyDescent="0.25">
      <c r="A67" s="34"/>
      <c r="B67" s="35"/>
      <c r="C67" s="71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/>
    </row>
    <row r="68" spans="1:22" x14ac:dyDescent="0.25">
      <c r="A68" s="34"/>
      <c r="B68" s="35"/>
      <c r="C68" s="71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/>
    </row>
    <row r="69" spans="1:22" x14ac:dyDescent="0.25">
      <c r="A69" s="34"/>
      <c r="B69" s="35"/>
      <c r="C69" s="71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/>
    </row>
    <row r="70" spans="1:22" x14ac:dyDescent="0.25">
      <c r="A70" s="34"/>
      <c r="B70" s="35"/>
      <c r="C70" s="71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/>
    </row>
    <row r="71" spans="1:22" x14ac:dyDescent="0.25">
      <c r="A71" s="34"/>
      <c r="B71" s="35"/>
      <c r="C71" s="71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/>
    </row>
    <row r="72" spans="1:22" x14ac:dyDescent="0.25">
      <c r="A72" s="34"/>
      <c r="B72" s="35"/>
      <c r="C72" s="71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/>
    </row>
    <row r="73" spans="1:22" x14ac:dyDescent="0.25">
      <c r="A73" s="34"/>
      <c r="B73" s="35"/>
      <c r="C73" s="71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/>
    </row>
    <row r="74" spans="1:22" x14ac:dyDescent="0.25">
      <c r="A74" s="34"/>
      <c r="B74" s="35"/>
      <c r="C74" s="71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/>
    </row>
    <row r="75" spans="1:22" x14ac:dyDescent="0.25">
      <c r="A75" s="34"/>
      <c r="B75" s="35"/>
      <c r="C75" s="71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/>
    </row>
    <row r="76" spans="1:22" x14ac:dyDescent="0.25">
      <c r="A76" s="34"/>
      <c r="B76" s="35"/>
      <c r="C76" s="71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/>
    </row>
    <row r="77" spans="1:22" x14ac:dyDescent="0.25">
      <c r="A77" s="34"/>
      <c r="B77" s="35"/>
      <c r="C77" s="71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/>
    </row>
    <row r="78" spans="1:22" x14ac:dyDescent="0.25">
      <c r="A78" s="34"/>
      <c r="B78" s="35"/>
      <c r="C78" s="71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/>
    </row>
    <row r="79" spans="1:22" x14ac:dyDescent="0.25">
      <c r="A79" s="34"/>
      <c r="B79" s="35"/>
      <c r="C79" s="71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/>
    </row>
    <row r="80" spans="1:22" x14ac:dyDescent="0.25">
      <c r="A80" s="34"/>
      <c r="B80" s="35"/>
      <c r="C80" s="71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/>
    </row>
    <row r="81" spans="1:22" x14ac:dyDescent="0.25">
      <c r="A81" s="34"/>
      <c r="B81" s="35"/>
      <c r="C81" s="71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/>
    </row>
    <row r="82" spans="1:22" x14ac:dyDescent="0.25">
      <c r="A82" s="34"/>
      <c r="B82" s="35"/>
      <c r="C82" s="71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/>
    </row>
    <row r="83" spans="1:22" x14ac:dyDescent="0.25">
      <c r="A83" s="34"/>
      <c r="B83" s="35"/>
      <c r="C83" s="71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/>
    </row>
    <row r="84" spans="1:22" x14ac:dyDescent="0.25">
      <c r="A84" s="34"/>
      <c r="B84" s="35"/>
      <c r="C84" s="71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/>
    </row>
    <row r="85" spans="1:22" x14ac:dyDescent="0.25">
      <c r="A85" s="34"/>
      <c r="B85" s="35"/>
      <c r="C85" s="71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/>
    </row>
    <row r="86" spans="1:22" x14ac:dyDescent="0.25">
      <c r="A86" s="34"/>
      <c r="B86" s="35"/>
      <c r="C86" s="71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/>
    </row>
    <row r="87" spans="1:22" x14ac:dyDescent="0.25">
      <c r="A87" s="34"/>
      <c r="B87" s="35"/>
      <c r="C87" s="71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/>
    </row>
    <row r="88" spans="1:22" x14ac:dyDescent="0.25">
      <c r="A88" s="34"/>
      <c r="B88" s="35"/>
      <c r="C88" s="71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/>
    </row>
    <row r="89" spans="1:22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/>
    </row>
    <row r="90" spans="1:22" x14ac:dyDescent="0.25">
      <c r="A90" s="34"/>
      <c r="B90" s="35"/>
      <c r="C90" s="71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/>
    </row>
    <row r="91" spans="1:22" x14ac:dyDescent="0.25">
      <c r="A91" s="34"/>
      <c r="B91" s="35"/>
      <c r="C91" s="71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/>
    </row>
    <row r="92" spans="1:22" x14ac:dyDescent="0.25">
      <c r="A92" s="34"/>
      <c r="B92" s="35"/>
      <c r="C92" s="71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/>
    </row>
    <row r="93" spans="1:22" x14ac:dyDescent="0.25">
      <c r="A93" s="34"/>
      <c r="B93" s="35"/>
      <c r="C93" s="71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/>
    </row>
    <row r="94" spans="1:22" x14ac:dyDescent="0.25">
      <c r="A94" s="34"/>
      <c r="B94" s="35"/>
      <c r="C94" s="71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/>
    </row>
    <row r="95" spans="1:22" x14ac:dyDescent="0.25">
      <c r="A95" s="34"/>
      <c r="B95" s="35"/>
      <c r="C95" s="71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/>
    </row>
    <row r="96" spans="1:22" x14ac:dyDescent="0.25">
      <c r="A96" s="34"/>
      <c r="B96" s="35"/>
      <c r="C96" s="71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/>
    </row>
    <row r="97" spans="1:22" x14ac:dyDescent="0.25">
      <c r="A97" s="34"/>
      <c r="B97" s="35"/>
      <c r="C97" s="71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/>
    </row>
    <row r="98" spans="1:22" x14ac:dyDescent="0.25">
      <c r="A98" s="34"/>
      <c r="B98" s="35"/>
      <c r="C98" s="71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/>
    </row>
    <row r="99" spans="1:22" x14ac:dyDescent="0.25">
      <c r="A99" s="34"/>
      <c r="B99" s="35"/>
      <c r="C99" s="71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/>
    </row>
    <row r="100" spans="1:22" x14ac:dyDescent="0.25">
      <c r="A100" s="34"/>
      <c r="B100" s="35"/>
      <c r="C100" s="71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/>
    </row>
    <row r="101" spans="1:22" x14ac:dyDescent="0.25">
      <c r="A101" s="34"/>
      <c r="B101" s="35"/>
      <c r="C101" s="71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5"/>
      <c r="V101" s="30"/>
    </row>
    <row r="102" spans="1:22" x14ac:dyDescent="0.25">
      <c r="A102" s="34"/>
      <c r="B102" s="35"/>
      <c r="C102" s="71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5"/>
      <c r="V102" s="30"/>
    </row>
    <row r="103" spans="1:22" x14ac:dyDescent="0.25">
      <c r="A103" s="34"/>
      <c r="B103" s="35"/>
      <c r="C103" s="71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16"/>
      <c r="U103" s="5"/>
      <c r="V103" s="30"/>
    </row>
    <row r="104" spans="1:22" x14ac:dyDescent="0.25">
      <c r="A104" s="34"/>
      <c r="B104" s="35"/>
      <c r="C104" s="71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16"/>
      <c r="U104" s="5"/>
      <c r="V104" s="30"/>
    </row>
    <row r="105" spans="1:22" x14ac:dyDescent="0.25">
      <c r="A105" s="34"/>
      <c r="B105" s="35"/>
      <c r="C105" s="71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16"/>
      <c r="U105" s="5"/>
      <c r="V105" s="30"/>
    </row>
    <row r="106" spans="1:22" x14ac:dyDescent="0.25">
      <c r="A106" s="34"/>
      <c r="B106" s="35"/>
      <c r="C106" s="71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6"/>
      <c r="U106" s="5"/>
      <c r="V106" s="30"/>
    </row>
    <row r="107" spans="1:22" x14ac:dyDescent="0.25">
      <c r="A107" s="34"/>
      <c r="B107" s="35"/>
      <c r="C107" s="71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16"/>
      <c r="U107" s="5"/>
      <c r="V107" s="30"/>
    </row>
    <row r="108" spans="1:22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16"/>
      <c r="U108" s="5"/>
      <c r="V108" s="30"/>
    </row>
    <row r="109" spans="1:22" ht="15.75" thickBot="1" x14ac:dyDescent="0.3">
      <c r="A109" s="37"/>
      <c r="B109" s="38"/>
      <c r="C109" s="72"/>
      <c r="D109" s="21"/>
      <c r="E109" s="1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17"/>
      <c r="U109" s="6"/>
      <c r="V109" s="29"/>
    </row>
    <row r="110" spans="1:22" x14ac:dyDescent="0.25">
      <c r="T110" s="3"/>
    </row>
  </sheetData>
  <sortState ref="A9:G53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workbookViewId="0">
      <selection activeCell="A9" sqref="A9:A37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5" width="9.140625" style="1"/>
  </cols>
  <sheetData>
    <row r="2" spans="1:24" ht="19.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4" spans="1:24" ht="22.5" x14ac:dyDescent="0.3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4" ht="15.75" thickBot="1" x14ac:dyDescent="0.3"/>
    <row r="6" spans="1:24" x14ac:dyDescent="0.25">
      <c r="A6" s="9" t="s">
        <v>2</v>
      </c>
      <c r="B6" s="2" t="s">
        <v>3</v>
      </c>
      <c r="C6" s="2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4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4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4" x14ac:dyDescent="0.25">
      <c r="A9" s="43" t="s">
        <v>116</v>
      </c>
      <c r="B9" s="40" t="s">
        <v>130</v>
      </c>
      <c r="C9" s="52">
        <f>V9</f>
        <v>7</v>
      </c>
      <c r="D9" s="57"/>
      <c r="E9" s="15"/>
      <c r="F9" s="25"/>
      <c r="G9" s="79">
        <v>7</v>
      </c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 t="shared" ref="V9" si="0">SUM(D9:U9)</f>
        <v>7</v>
      </c>
      <c r="W9" s="1" t="str">
        <f t="shared" ref="W9" si="1">B9</f>
        <v>Claire</v>
      </c>
      <c r="X9" s="1" t="str">
        <f t="shared" ref="X9" si="2">A9</f>
        <v>BIDAULT</v>
      </c>
    </row>
    <row r="10" spans="1:24" x14ac:dyDescent="0.25">
      <c r="A10" s="39" t="s">
        <v>53</v>
      </c>
      <c r="B10" s="40" t="s">
        <v>49</v>
      </c>
      <c r="C10" s="52">
        <f>V10</f>
        <v>5</v>
      </c>
      <c r="D10" s="19">
        <v>5</v>
      </c>
      <c r="E10" s="1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6"/>
      <c r="U10" s="5"/>
      <c r="V10" s="30">
        <f t="shared" ref="V10:V37" si="3">SUM(D10:U10)</f>
        <v>5</v>
      </c>
      <c r="W10" s="1" t="str">
        <f t="shared" ref="W10:W37" si="4">B10</f>
        <v>Jacqueline</v>
      </c>
      <c r="X10" s="1" t="str">
        <f t="shared" ref="X10:X37" si="5">A10</f>
        <v>BONUTTO</v>
      </c>
    </row>
    <row r="11" spans="1:24" x14ac:dyDescent="0.25">
      <c r="A11" s="39" t="s">
        <v>92</v>
      </c>
      <c r="B11" s="44" t="s">
        <v>93</v>
      </c>
      <c r="C11" s="52">
        <f>V11</f>
        <v>2</v>
      </c>
      <c r="D11" s="19"/>
      <c r="E11" s="16">
        <v>2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3"/>
        <v>2</v>
      </c>
      <c r="W11" s="1" t="str">
        <f t="shared" si="4"/>
        <v>Marie</v>
      </c>
      <c r="X11" s="1" t="str">
        <f t="shared" si="5"/>
        <v>BOURDON</v>
      </c>
    </row>
    <row r="12" spans="1:24" x14ac:dyDescent="0.25">
      <c r="A12" s="39" t="s">
        <v>87</v>
      </c>
      <c r="B12" s="44" t="s">
        <v>88</v>
      </c>
      <c r="C12" s="52">
        <f>V12</f>
        <v>16</v>
      </c>
      <c r="D12" s="19"/>
      <c r="E12" s="16">
        <v>6</v>
      </c>
      <c r="F12" s="26"/>
      <c r="G12" s="26">
        <v>10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3"/>
        <v>16</v>
      </c>
      <c r="W12" s="1" t="str">
        <f t="shared" si="4"/>
        <v>Emmanuelle</v>
      </c>
      <c r="X12" s="1" t="str">
        <f t="shared" si="5"/>
        <v>CRAMILLY</v>
      </c>
    </row>
    <row r="13" spans="1:24" x14ac:dyDescent="0.25">
      <c r="A13" s="39" t="s">
        <v>87</v>
      </c>
      <c r="B13" s="44" t="s">
        <v>91</v>
      </c>
      <c r="C13" s="52">
        <f>V13</f>
        <v>12</v>
      </c>
      <c r="D13" s="19"/>
      <c r="E13" s="16">
        <v>3</v>
      </c>
      <c r="F13" s="26"/>
      <c r="G13" s="26">
        <v>9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3"/>
        <v>12</v>
      </c>
      <c r="W13" s="1" t="str">
        <f t="shared" si="4"/>
        <v>Alexandra</v>
      </c>
      <c r="X13" s="1" t="str">
        <f t="shared" si="5"/>
        <v>CRAMILLY</v>
      </c>
    </row>
    <row r="14" spans="1:24" x14ac:dyDescent="0.25">
      <c r="A14" s="39" t="s">
        <v>35</v>
      </c>
      <c r="B14" s="44" t="s">
        <v>56</v>
      </c>
      <c r="C14" s="52">
        <f>V14</f>
        <v>4</v>
      </c>
      <c r="D14" s="19">
        <v>4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3"/>
        <v>4</v>
      </c>
      <c r="W14" s="1" t="str">
        <f t="shared" si="4"/>
        <v>Gaetane</v>
      </c>
      <c r="X14" s="1" t="str">
        <f t="shared" si="5"/>
        <v>DE WITTE</v>
      </c>
    </row>
    <row r="15" spans="1:24" x14ac:dyDescent="0.25">
      <c r="A15" s="39" t="s">
        <v>72</v>
      </c>
      <c r="B15" s="44" t="s">
        <v>101</v>
      </c>
      <c r="C15" s="52">
        <f>V15</f>
        <v>2</v>
      </c>
      <c r="D15" s="19"/>
      <c r="E15" s="16"/>
      <c r="F15" s="26">
        <v>2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3"/>
        <v>2</v>
      </c>
      <c r="W15" s="1" t="str">
        <f t="shared" si="4"/>
        <v>Nathalie</v>
      </c>
      <c r="X15" s="1" t="str">
        <f t="shared" si="5"/>
        <v>DESHAYES</v>
      </c>
    </row>
    <row r="16" spans="1:24" x14ac:dyDescent="0.25">
      <c r="A16" s="39" t="s">
        <v>126</v>
      </c>
      <c r="B16" s="44" t="s">
        <v>127</v>
      </c>
      <c r="C16" s="52">
        <f>V16</f>
        <v>5</v>
      </c>
      <c r="D16" s="19"/>
      <c r="E16" s="16"/>
      <c r="F16" s="26"/>
      <c r="G16" s="26">
        <v>5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3"/>
        <v>5</v>
      </c>
      <c r="W16" s="1" t="str">
        <f t="shared" si="4"/>
        <v>Soulivanh</v>
      </c>
      <c r="X16" s="1" t="str">
        <f t="shared" si="5"/>
        <v>EMILE</v>
      </c>
    </row>
    <row r="17" spans="1:24" x14ac:dyDescent="0.25">
      <c r="A17" s="39" t="s">
        <v>102</v>
      </c>
      <c r="B17" s="44" t="s">
        <v>103</v>
      </c>
      <c r="C17" s="52">
        <f>V17</f>
        <v>7</v>
      </c>
      <c r="D17" s="19"/>
      <c r="E17" s="16"/>
      <c r="F17" s="26">
        <v>6</v>
      </c>
      <c r="G17" s="26">
        <v>1</v>
      </c>
      <c r="H17" s="79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3"/>
        <v>7</v>
      </c>
      <c r="W17" s="1" t="str">
        <f t="shared" si="4"/>
        <v>Odile</v>
      </c>
      <c r="X17" s="1" t="str">
        <f t="shared" si="5"/>
        <v>FEVRE</v>
      </c>
    </row>
    <row r="18" spans="1:24" x14ac:dyDescent="0.25">
      <c r="A18" s="39" t="s">
        <v>124</v>
      </c>
      <c r="B18" s="44" t="s">
        <v>125</v>
      </c>
      <c r="C18" s="52">
        <f>V18</f>
        <v>1</v>
      </c>
      <c r="D18" s="19"/>
      <c r="E18" s="16"/>
      <c r="F18" s="26">
        <v>1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3"/>
        <v>1</v>
      </c>
      <c r="W18" s="1" t="str">
        <f t="shared" si="4"/>
        <v>Bénédicte</v>
      </c>
      <c r="X18" s="1" t="str">
        <f t="shared" si="5"/>
        <v>FREMY</v>
      </c>
    </row>
    <row r="19" spans="1:24" x14ac:dyDescent="0.25">
      <c r="A19" s="39" t="s">
        <v>54</v>
      </c>
      <c r="B19" s="44" t="s">
        <v>55</v>
      </c>
      <c r="C19" s="52">
        <f>V19</f>
        <v>6</v>
      </c>
      <c r="D19" s="19">
        <v>6</v>
      </c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3"/>
        <v>6</v>
      </c>
      <c r="W19" s="1" t="str">
        <f t="shared" si="4"/>
        <v>Anne</v>
      </c>
      <c r="X19" s="1" t="str">
        <f t="shared" si="5"/>
        <v>GAUTIER</v>
      </c>
    </row>
    <row r="20" spans="1:24" x14ac:dyDescent="0.25">
      <c r="A20" s="43" t="s">
        <v>132</v>
      </c>
      <c r="B20" s="44" t="s">
        <v>52</v>
      </c>
      <c r="C20" s="52">
        <f>V20</f>
        <v>2</v>
      </c>
      <c r="D20" s="19"/>
      <c r="E20" s="16"/>
      <c r="F20" s="26"/>
      <c r="G20" s="26">
        <v>2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3"/>
        <v>2</v>
      </c>
      <c r="W20" s="1" t="str">
        <f t="shared" si="4"/>
        <v>Christine</v>
      </c>
      <c r="X20" s="1" t="str">
        <f t="shared" si="5"/>
        <v>GODARD</v>
      </c>
    </row>
    <row r="21" spans="1:24" x14ac:dyDescent="0.25">
      <c r="A21" s="43" t="s">
        <v>48</v>
      </c>
      <c r="B21" s="40" t="s">
        <v>49</v>
      </c>
      <c r="C21" s="52">
        <f>V21</f>
        <v>22</v>
      </c>
      <c r="D21" s="19">
        <v>9</v>
      </c>
      <c r="E21" s="16"/>
      <c r="F21" s="26">
        <v>9</v>
      </c>
      <c r="G21" s="26">
        <v>4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3"/>
        <v>22</v>
      </c>
      <c r="W21" s="1" t="str">
        <f t="shared" si="4"/>
        <v>Jacqueline</v>
      </c>
      <c r="X21" s="1" t="str">
        <f t="shared" si="5"/>
        <v>GOMEZ</v>
      </c>
    </row>
    <row r="22" spans="1:24" x14ac:dyDescent="0.25">
      <c r="A22" s="39" t="s">
        <v>94</v>
      </c>
      <c r="B22" s="44" t="s">
        <v>95</v>
      </c>
      <c r="C22" s="52">
        <f>V22</f>
        <v>5</v>
      </c>
      <c r="D22" s="19"/>
      <c r="E22" s="16">
        <v>1</v>
      </c>
      <c r="F22" s="26">
        <v>4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3"/>
        <v>5</v>
      </c>
      <c r="W22" s="1" t="str">
        <f t="shared" si="4"/>
        <v>Catherine</v>
      </c>
      <c r="X22" s="1" t="str">
        <f t="shared" si="5"/>
        <v>HOUDEMENT</v>
      </c>
    </row>
    <row r="23" spans="1:24" x14ac:dyDescent="0.25">
      <c r="A23" s="39" t="s">
        <v>89</v>
      </c>
      <c r="B23" s="44" t="s">
        <v>90</v>
      </c>
      <c r="C23" s="52">
        <f>V23</f>
        <v>4</v>
      </c>
      <c r="D23" s="19"/>
      <c r="E23" s="16">
        <v>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3"/>
        <v>4</v>
      </c>
      <c r="W23" s="1" t="str">
        <f t="shared" si="4"/>
        <v>Agnes</v>
      </c>
      <c r="X23" s="1" t="str">
        <f t="shared" si="5"/>
        <v>KERVARREC</v>
      </c>
    </row>
    <row r="24" spans="1:24" x14ac:dyDescent="0.25">
      <c r="A24" s="39" t="s">
        <v>51</v>
      </c>
      <c r="B24" s="44" t="s">
        <v>52</v>
      </c>
      <c r="C24" s="52">
        <f>V24</f>
        <v>15</v>
      </c>
      <c r="D24" s="19">
        <v>10</v>
      </c>
      <c r="E24" s="16">
        <v>5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3"/>
        <v>15</v>
      </c>
      <c r="W24" s="1" t="str">
        <f t="shared" si="4"/>
        <v>Christine</v>
      </c>
      <c r="X24" s="1" t="str">
        <f t="shared" si="5"/>
        <v>LE PRINCE</v>
      </c>
    </row>
    <row r="25" spans="1:24" x14ac:dyDescent="0.25">
      <c r="A25" s="39" t="s">
        <v>110</v>
      </c>
      <c r="B25" s="44" t="s">
        <v>131</v>
      </c>
      <c r="C25" s="52">
        <f>V25</f>
        <v>6</v>
      </c>
      <c r="D25" s="19"/>
      <c r="E25" s="16"/>
      <c r="F25" s="26"/>
      <c r="G25" s="26">
        <v>6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3"/>
        <v>6</v>
      </c>
      <c r="W25" s="1" t="str">
        <f t="shared" si="4"/>
        <v>Sidonie</v>
      </c>
      <c r="X25" s="1" t="str">
        <f t="shared" si="5"/>
        <v>LECONTE</v>
      </c>
    </row>
    <row r="26" spans="1:24" x14ac:dyDescent="0.25">
      <c r="A26" s="39" t="s">
        <v>50</v>
      </c>
      <c r="B26" s="44" t="s">
        <v>34</v>
      </c>
      <c r="C26" s="52">
        <f>V26</f>
        <v>7</v>
      </c>
      <c r="D26" s="19">
        <v>7</v>
      </c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3"/>
        <v>7</v>
      </c>
      <c r="W26" s="1" t="str">
        <f t="shared" si="4"/>
        <v>Claude</v>
      </c>
      <c r="X26" s="1" t="str">
        <f t="shared" si="5"/>
        <v>LEON</v>
      </c>
    </row>
    <row r="27" spans="1:24" x14ac:dyDescent="0.25">
      <c r="A27" s="39" t="s">
        <v>105</v>
      </c>
      <c r="B27" s="44" t="s">
        <v>60</v>
      </c>
      <c r="C27" s="52">
        <f>V27</f>
        <v>5</v>
      </c>
      <c r="D27" s="19"/>
      <c r="E27" s="16"/>
      <c r="F27" s="26">
        <v>5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3"/>
        <v>5</v>
      </c>
      <c r="W27" s="1" t="str">
        <f t="shared" si="4"/>
        <v>Elisabeth</v>
      </c>
      <c r="X27" s="1" t="str">
        <f t="shared" si="5"/>
        <v>LEREBOULLET</v>
      </c>
    </row>
    <row r="28" spans="1:24" x14ac:dyDescent="0.25">
      <c r="A28" s="39" t="s">
        <v>99</v>
      </c>
      <c r="B28" s="44" t="s">
        <v>100</v>
      </c>
      <c r="C28" s="52">
        <f>V28</f>
        <v>10</v>
      </c>
      <c r="D28" s="19"/>
      <c r="E28" s="16"/>
      <c r="F28" s="26">
        <v>10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3"/>
        <v>10</v>
      </c>
      <c r="W28" s="1" t="str">
        <f t="shared" si="4"/>
        <v>Martine</v>
      </c>
      <c r="X28" s="1" t="str">
        <f t="shared" si="5"/>
        <v>LORDEREAU</v>
      </c>
    </row>
    <row r="29" spans="1:24" x14ac:dyDescent="0.25">
      <c r="A29" s="39" t="s">
        <v>122</v>
      </c>
      <c r="B29" s="44" t="s">
        <v>123</v>
      </c>
      <c r="C29" s="52">
        <f>V29</f>
        <v>3</v>
      </c>
      <c r="D29" s="19"/>
      <c r="E29" s="16"/>
      <c r="F29" s="26">
        <v>3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3"/>
        <v>3</v>
      </c>
      <c r="W29" s="1" t="str">
        <f t="shared" si="4"/>
        <v>Patricia</v>
      </c>
      <c r="X29" s="1" t="str">
        <f t="shared" si="5"/>
        <v>MARIE</v>
      </c>
    </row>
    <row r="30" spans="1:24" x14ac:dyDescent="0.25">
      <c r="A30" s="39" t="s">
        <v>63</v>
      </c>
      <c r="B30" s="44" t="s">
        <v>64</v>
      </c>
      <c r="C30" s="52">
        <f>V30</f>
        <v>1</v>
      </c>
      <c r="D30" s="19">
        <v>1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3"/>
        <v>1</v>
      </c>
      <c r="W30" s="1" t="str">
        <f t="shared" si="4"/>
        <v>Rosine</v>
      </c>
      <c r="X30" s="1" t="str">
        <f t="shared" si="5"/>
        <v>PARENTY</v>
      </c>
    </row>
    <row r="31" spans="1:24" x14ac:dyDescent="0.25">
      <c r="A31" s="39" t="s">
        <v>67</v>
      </c>
      <c r="B31" s="44" t="s">
        <v>135</v>
      </c>
      <c r="C31" s="52">
        <f>V31</f>
        <v>0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3"/>
        <v>0</v>
      </c>
      <c r="W31" s="1" t="str">
        <f t="shared" si="4"/>
        <v>Florence</v>
      </c>
      <c r="X31" s="1" t="str">
        <f t="shared" si="5"/>
        <v>PORTIER</v>
      </c>
    </row>
    <row r="32" spans="1:24" x14ac:dyDescent="0.25">
      <c r="A32" s="39" t="s">
        <v>128</v>
      </c>
      <c r="B32" s="44" t="s">
        <v>129</v>
      </c>
      <c r="C32" s="52">
        <f>V32</f>
        <v>8</v>
      </c>
      <c r="D32" s="19"/>
      <c r="E32" s="16"/>
      <c r="F32" s="26"/>
      <c r="G32" s="26">
        <v>8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3"/>
        <v>8</v>
      </c>
      <c r="W32" s="1" t="str">
        <f t="shared" si="4"/>
        <v>Virginie</v>
      </c>
      <c r="X32" s="1" t="str">
        <f t="shared" si="5"/>
        <v>SANNIER</v>
      </c>
    </row>
    <row r="33" spans="1:24" x14ac:dyDescent="0.25">
      <c r="A33" s="39" t="s">
        <v>57</v>
      </c>
      <c r="B33" s="44" t="s">
        <v>58</v>
      </c>
      <c r="C33" s="52">
        <f>V33</f>
        <v>8</v>
      </c>
      <c r="D33" s="19">
        <v>8</v>
      </c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3"/>
        <v>8</v>
      </c>
      <c r="W33" s="1" t="str">
        <f t="shared" si="4"/>
        <v>Valérie</v>
      </c>
      <c r="X33" s="1" t="str">
        <f t="shared" si="5"/>
        <v>SAUBRY BOBET</v>
      </c>
    </row>
    <row r="34" spans="1:24" x14ac:dyDescent="0.25">
      <c r="A34" s="39" t="s">
        <v>106</v>
      </c>
      <c r="B34" s="44" t="s">
        <v>107</v>
      </c>
      <c r="C34" s="52">
        <f>V34</f>
        <v>7</v>
      </c>
      <c r="D34" s="19"/>
      <c r="E34" s="16"/>
      <c r="F34" s="26">
        <v>7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3"/>
        <v>7</v>
      </c>
      <c r="W34" s="1" t="str">
        <f t="shared" si="4"/>
        <v>Fabienne</v>
      </c>
      <c r="X34" s="1" t="str">
        <f t="shared" si="5"/>
        <v>SAVOYE</v>
      </c>
    </row>
    <row r="35" spans="1:24" x14ac:dyDescent="0.25">
      <c r="A35" s="39" t="s">
        <v>59</v>
      </c>
      <c r="B35" s="44" t="s">
        <v>60</v>
      </c>
      <c r="C35" s="52">
        <f>V35</f>
        <v>11</v>
      </c>
      <c r="D35" s="19">
        <v>3</v>
      </c>
      <c r="E35" s="16"/>
      <c r="F35" s="26">
        <v>8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3"/>
        <v>11</v>
      </c>
      <c r="W35" s="1" t="str">
        <f t="shared" si="4"/>
        <v>Elisabeth</v>
      </c>
      <c r="X35" s="1" t="str">
        <f t="shared" si="5"/>
        <v>TATTEVIN</v>
      </c>
    </row>
    <row r="36" spans="1:24" x14ac:dyDescent="0.25">
      <c r="A36" s="39" t="s">
        <v>61</v>
      </c>
      <c r="B36" s="44" t="s">
        <v>62</v>
      </c>
      <c r="C36" s="52">
        <f>V36</f>
        <v>5</v>
      </c>
      <c r="D36" s="19">
        <v>2</v>
      </c>
      <c r="E36" s="16"/>
      <c r="F36" s="26"/>
      <c r="G36" s="26">
        <v>3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3"/>
        <v>5</v>
      </c>
      <c r="W36" s="1" t="str">
        <f t="shared" si="4"/>
        <v>Marlene</v>
      </c>
      <c r="X36" s="1" t="str">
        <f t="shared" si="5"/>
        <v>TAURIN</v>
      </c>
    </row>
    <row r="37" spans="1:24" x14ac:dyDescent="0.25">
      <c r="A37" s="80" t="s">
        <v>133</v>
      </c>
      <c r="B37" s="81" t="s">
        <v>134</v>
      </c>
      <c r="C37" s="52">
        <f>V37</f>
        <v>0</v>
      </c>
      <c r="V37" s="30">
        <f t="shared" si="3"/>
        <v>0</v>
      </c>
      <c r="W37" s="1" t="str">
        <f t="shared" si="4"/>
        <v>Brigitte</v>
      </c>
      <c r="X37" s="1" t="str">
        <f t="shared" si="5"/>
        <v>VATINE</v>
      </c>
    </row>
  </sheetData>
  <sortState ref="A9:G37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4"/>
  <sheetViews>
    <sheetView tabSelected="1" workbookViewId="0">
      <selection activeCell="E41" sqref="E41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5" width="9.140625" style="1"/>
  </cols>
  <sheetData>
    <row r="2" spans="1:24" ht="19.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4" spans="1:24" ht="22.5" x14ac:dyDescent="0.3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4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4" x14ac:dyDescent="0.25">
      <c r="A9" s="39" t="s">
        <v>44</v>
      </c>
      <c r="B9" s="40" t="s">
        <v>45</v>
      </c>
      <c r="C9" s="53">
        <f>V9</f>
        <v>10</v>
      </c>
      <c r="D9" s="19">
        <v>4</v>
      </c>
      <c r="E9" s="16"/>
      <c r="F9" s="26">
        <v>6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6"/>
      <c r="U9" s="5"/>
      <c r="V9" s="30">
        <f t="shared" ref="V9:V58" si="0">SUM(D9:U9)</f>
        <v>10</v>
      </c>
      <c r="W9" s="1" t="str">
        <f>B9</f>
        <v>Jacques-Marie</v>
      </c>
      <c r="X9" s="1" t="str">
        <f>A9</f>
        <v>ADAM</v>
      </c>
    </row>
    <row r="10" spans="1:24" x14ac:dyDescent="0.25">
      <c r="A10" s="39" t="s">
        <v>46</v>
      </c>
      <c r="B10" s="40" t="s">
        <v>47</v>
      </c>
      <c r="C10" s="53">
        <f>V10</f>
        <v>1</v>
      </c>
      <c r="D10" s="19">
        <v>1</v>
      </c>
      <c r="E10" s="1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6"/>
      <c r="U10" s="5"/>
      <c r="V10" s="30">
        <f t="shared" ref="V10:V49" si="1">SUM(D10:U10)</f>
        <v>1</v>
      </c>
      <c r="W10" s="1" t="str">
        <f t="shared" ref="W10:W49" si="2">B10</f>
        <v>Thomas</v>
      </c>
      <c r="X10" s="1" t="str">
        <f t="shared" ref="X10:X49" si="3">A10</f>
        <v>ARBID</v>
      </c>
    </row>
    <row r="11" spans="1:24" x14ac:dyDescent="0.25">
      <c r="A11" s="39" t="s">
        <v>143</v>
      </c>
      <c r="B11" s="40" t="s">
        <v>144</v>
      </c>
      <c r="C11" s="53">
        <f>V11</f>
        <v>0</v>
      </c>
      <c r="D11" s="19"/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1"/>
        <v>0</v>
      </c>
      <c r="W11" s="1" t="str">
        <f t="shared" si="2"/>
        <v>Bertrand</v>
      </c>
      <c r="X11" s="1" t="str">
        <f t="shared" si="3"/>
        <v>AUBER</v>
      </c>
    </row>
    <row r="12" spans="1:24" x14ac:dyDescent="0.25">
      <c r="A12" s="39" t="s">
        <v>142</v>
      </c>
      <c r="B12" s="40" t="s">
        <v>141</v>
      </c>
      <c r="C12" s="53">
        <f>V12</f>
        <v>0</v>
      </c>
      <c r="D12" s="19"/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1"/>
        <v>0</v>
      </c>
      <c r="W12" s="1" t="str">
        <f t="shared" si="2"/>
        <v>Jean-Pierre</v>
      </c>
      <c r="X12" s="1" t="str">
        <f t="shared" si="3"/>
        <v>BAUCHAIN</v>
      </c>
    </row>
    <row r="13" spans="1:24" x14ac:dyDescent="0.25">
      <c r="A13" s="39" t="s">
        <v>42</v>
      </c>
      <c r="B13" s="40" t="s">
        <v>43</v>
      </c>
      <c r="C13" s="53">
        <f>V13</f>
        <v>10</v>
      </c>
      <c r="D13" s="19">
        <v>6</v>
      </c>
      <c r="E13" s="16"/>
      <c r="F13" s="26"/>
      <c r="G13" s="26">
        <v>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1"/>
        <v>10</v>
      </c>
      <c r="W13" s="1" t="str">
        <f t="shared" si="2"/>
        <v>Nicolas</v>
      </c>
      <c r="X13" s="1" t="str">
        <f t="shared" si="3"/>
        <v>BERROD</v>
      </c>
    </row>
    <row r="14" spans="1:24" x14ac:dyDescent="0.25">
      <c r="A14" s="39" t="s">
        <v>116</v>
      </c>
      <c r="B14" s="40" t="s">
        <v>117</v>
      </c>
      <c r="C14" s="53">
        <f>V14</f>
        <v>4</v>
      </c>
      <c r="D14" s="19"/>
      <c r="E14" s="16"/>
      <c r="F14" s="26">
        <v>4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1"/>
        <v>4</v>
      </c>
      <c r="W14" s="1" t="str">
        <f t="shared" si="2"/>
        <v>Patrick</v>
      </c>
      <c r="X14" s="1" t="str">
        <f t="shared" si="3"/>
        <v>BIDAULT</v>
      </c>
    </row>
    <row r="15" spans="1:24" x14ac:dyDescent="0.25">
      <c r="A15" s="39" t="s">
        <v>136</v>
      </c>
      <c r="B15" s="40" t="s">
        <v>137</v>
      </c>
      <c r="C15" s="53">
        <f>V15</f>
        <v>0</v>
      </c>
      <c r="D15" s="19"/>
      <c r="E15" s="1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1"/>
        <v>0</v>
      </c>
      <c r="W15" s="1" t="str">
        <f t="shared" si="2"/>
        <v>Christophe</v>
      </c>
      <c r="X15" s="1" t="str">
        <f t="shared" si="3"/>
        <v>BIZIEAU</v>
      </c>
    </row>
    <row r="16" spans="1:24" x14ac:dyDescent="0.25">
      <c r="A16" s="39" t="s">
        <v>153</v>
      </c>
      <c r="B16" s="40" t="s">
        <v>154</v>
      </c>
      <c r="C16" s="53">
        <f>V16</f>
        <v>1</v>
      </c>
      <c r="D16" s="19"/>
      <c r="E16" s="16"/>
      <c r="F16" s="26"/>
      <c r="G16" s="26">
        <v>1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1"/>
        <v>1</v>
      </c>
      <c r="W16" s="1" t="str">
        <f t="shared" si="2"/>
        <v>Philippe</v>
      </c>
      <c r="X16" s="1" t="str">
        <f t="shared" si="3"/>
        <v>BOURGEOIS</v>
      </c>
    </row>
    <row r="17" spans="1:24" x14ac:dyDescent="0.25">
      <c r="A17" s="39" t="s">
        <v>39</v>
      </c>
      <c r="B17" s="40" t="s">
        <v>40</v>
      </c>
      <c r="C17" s="53">
        <f>V17</f>
        <v>9</v>
      </c>
      <c r="D17" s="19">
        <v>9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1"/>
        <v>9</v>
      </c>
      <c r="W17" s="1" t="str">
        <f t="shared" si="2"/>
        <v>Grégoire</v>
      </c>
      <c r="X17" s="1" t="str">
        <f t="shared" si="3"/>
        <v>BUAT</v>
      </c>
    </row>
    <row r="18" spans="1:24" x14ac:dyDescent="0.25">
      <c r="A18" s="39" t="s">
        <v>29</v>
      </c>
      <c r="B18" s="40" t="s">
        <v>30</v>
      </c>
      <c r="C18" s="53">
        <f>V18</f>
        <v>8</v>
      </c>
      <c r="D18" s="19">
        <v>8</v>
      </c>
      <c r="E18" s="1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1"/>
        <v>8</v>
      </c>
      <c r="W18" s="1" t="str">
        <f t="shared" si="2"/>
        <v>Patrice</v>
      </c>
      <c r="X18" s="1" t="str">
        <f t="shared" si="3"/>
        <v>CLAVELOU</v>
      </c>
    </row>
    <row r="19" spans="1:24" x14ac:dyDescent="0.25">
      <c r="A19" s="39" t="s">
        <v>35</v>
      </c>
      <c r="B19" s="40" t="s">
        <v>36</v>
      </c>
      <c r="C19" s="53">
        <f>V19</f>
        <v>5</v>
      </c>
      <c r="D19" s="19">
        <v>5</v>
      </c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1"/>
        <v>5</v>
      </c>
      <c r="W19" s="1" t="str">
        <f t="shared" si="2"/>
        <v>Dominique</v>
      </c>
      <c r="X19" s="1" t="str">
        <f t="shared" si="3"/>
        <v>DE WITTE</v>
      </c>
    </row>
    <row r="20" spans="1:24" x14ac:dyDescent="0.25">
      <c r="A20" s="39" t="s">
        <v>80</v>
      </c>
      <c r="B20" s="40" t="s">
        <v>81</v>
      </c>
      <c r="C20" s="53">
        <f>V20</f>
        <v>1</v>
      </c>
      <c r="D20" s="19"/>
      <c r="E20" s="16">
        <v>1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1"/>
        <v>1</v>
      </c>
      <c r="W20" s="1" t="str">
        <f t="shared" si="2"/>
        <v>Enguerrand</v>
      </c>
      <c r="X20" s="1" t="str">
        <f t="shared" si="3"/>
        <v>DESFORGES</v>
      </c>
    </row>
    <row r="21" spans="1:24" x14ac:dyDescent="0.25">
      <c r="A21" s="39" t="s">
        <v>72</v>
      </c>
      <c r="B21" s="40" t="s">
        <v>73</v>
      </c>
      <c r="C21" s="53">
        <f>V21</f>
        <v>5</v>
      </c>
      <c r="D21" s="19"/>
      <c r="E21" s="16">
        <v>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1"/>
        <v>5</v>
      </c>
      <c r="W21" s="1" t="str">
        <f t="shared" si="2"/>
        <v>Alexandre</v>
      </c>
      <c r="X21" s="1" t="str">
        <f t="shared" si="3"/>
        <v>DESHAYES</v>
      </c>
    </row>
    <row r="22" spans="1:24" x14ac:dyDescent="0.25">
      <c r="A22" s="39" t="s">
        <v>118</v>
      </c>
      <c r="B22" s="40" t="s">
        <v>138</v>
      </c>
      <c r="C22" s="53">
        <f>V22</f>
        <v>0</v>
      </c>
      <c r="D22" s="19"/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1"/>
        <v>0</v>
      </c>
      <c r="W22" s="1" t="str">
        <f t="shared" si="2"/>
        <v>Jérémy</v>
      </c>
      <c r="X22" s="1" t="str">
        <f t="shared" si="3"/>
        <v>DIATTA</v>
      </c>
    </row>
    <row r="23" spans="1:24" x14ac:dyDescent="0.25">
      <c r="A23" s="39" t="s">
        <v>151</v>
      </c>
      <c r="B23" s="40" t="s">
        <v>152</v>
      </c>
      <c r="C23" s="53">
        <f>V23</f>
        <v>2</v>
      </c>
      <c r="D23" s="19"/>
      <c r="E23" s="16"/>
      <c r="F23" s="26"/>
      <c r="G23" s="26">
        <v>2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1"/>
        <v>2</v>
      </c>
      <c r="W23" s="1" t="str">
        <f t="shared" si="2"/>
        <v>Jean-Luc</v>
      </c>
      <c r="X23" s="1" t="str">
        <f t="shared" si="3"/>
        <v>EBER</v>
      </c>
    </row>
    <row r="24" spans="1:24" x14ac:dyDescent="0.25">
      <c r="A24" s="39" t="s">
        <v>126</v>
      </c>
      <c r="B24" s="40" t="s">
        <v>141</v>
      </c>
      <c r="C24" s="53">
        <f>V24</f>
        <v>9</v>
      </c>
      <c r="D24" s="19"/>
      <c r="E24" s="16"/>
      <c r="F24" s="26"/>
      <c r="G24" s="26">
        <v>9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1"/>
        <v>9</v>
      </c>
      <c r="W24" s="1" t="str">
        <f t="shared" si="2"/>
        <v>Jean-Pierre</v>
      </c>
      <c r="X24" s="1" t="str">
        <f t="shared" si="3"/>
        <v>EMILE</v>
      </c>
    </row>
    <row r="25" spans="1:24" x14ac:dyDescent="0.25">
      <c r="A25" s="39" t="s">
        <v>4</v>
      </c>
      <c r="B25" s="40" t="s">
        <v>5</v>
      </c>
      <c r="C25" s="53">
        <f>V25</f>
        <v>0</v>
      </c>
      <c r="D25" s="19"/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1"/>
        <v>0</v>
      </c>
      <c r="W25" s="1" t="str">
        <f t="shared" si="2"/>
        <v>Jean</v>
      </c>
      <c r="X25" s="1" t="str">
        <f t="shared" si="3"/>
        <v>FRONVILLE</v>
      </c>
    </row>
    <row r="26" spans="1:24" x14ac:dyDescent="0.25">
      <c r="A26" s="39" t="s">
        <v>31</v>
      </c>
      <c r="B26" s="40" t="s">
        <v>32</v>
      </c>
      <c r="C26" s="53">
        <f>V26</f>
        <v>0</v>
      </c>
      <c r="D26" s="19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1"/>
        <v>0</v>
      </c>
      <c r="W26" s="1" t="str">
        <f t="shared" si="2"/>
        <v>Antoine</v>
      </c>
      <c r="X26" s="1" t="str">
        <f t="shared" si="3"/>
        <v>GANCEL</v>
      </c>
    </row>
    <row r="27" spans="1:24" x14ac:dyDescent="0.25">
      <c r="A27" s="39" t="s">
        <v>112</v>
      </c>
      <c r="B27" s="40" t="s">
        <v>113</v>
      </c>
      <c r="C27" s="53">
        <f>V27</f>
        <v>16</v>
      </c>
      <c r="D27" s="19"/>
      <c r="E27" s="16"/>
      <c r="F27" s="26">
        <v>8</v>
      </c>
      <c r="G27" s="26">
        <v>8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1"/>
        <v>16</v>
      </c>
      <c r="W27" s="1" t="str">
        <f t="shared" si="2"/>
        <v>Alain</v>
      </c>
      <c r="X27" s="1" t="str">
        <f t="shared" si="3"/>
        <v>GRIGNON</v>
      </c>
    </row>
    <row r="28" spans="1:24" x14ac:dyDescent="0.25">
      <c r="A28" s="39" t="s">
        <v>114</v>
      </c>
      <c r="B28" s="40" t="s">
        <v>115</v>
      </c>
      <c r="C28" s="53">
        <f>V28</f>
        <v>5</v>
      </c>
      <c r="D28" s="19"/>
      <c r="E28" s="16"/>
      <c r="F28" s="26">
        <v>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1"/>
        <v>5</v>
      </c>
      <c r="W28" s="1" t="str">
        <f t="shared" si="2"/>
        <v>Michel</v>
      </c>
      <c r="X28" s="1" t="str">
        <f t="shared" si="3"/>
        <v>LAMARRE</v>
      </c>
    </row>
    <row r="29" spans="1:24" x14ac:dyDescent="0.25">
      <c r="A29" s="39" t="s">
        <v>69</v>
      </c>
      <c r="B29" s="40" t="s">
        <v>32</v>
      </c>
      <c r="C29" s="53">
        <f>V29</f>
        <v>8</v>
      </c>
      <c r="D29" s="19"/>
      <c r="E29" s="16">
        <v>8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1"/>
        <v>8</v>
      </c>
      <c r="W29" s="1" t="str">
        <f t="shared" si="2"/>
        <v>Antoine</v>
      </c>
      <c r="X29" s="1" t="str">
        <f t="shared" si="3"/>
        <v>LECOMTE</v>
      </c>
    </row>
    <row r="30" spans="1:24" x14ac:dyDescent="0.25">
      <c r="A30" s="39" t="s">
        <v>110</v>
      </c>
      <c r="B30" s="40" t="s">
        <v>111</v>
      </c>
      <c r="C30" s="53">
        <f>V30</f>
        <v>15</v>
      </c>
      <c r="D30" s="19"/>
      <c r="E30" s="16"/>
      <c r="F30" s="26">
        <v>9</v>
      </c>
      <c r="G30" s="26">
        <v>6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1"/>
        <v>15</v>
      </c>
      <c r="W30" s="1" t="str">
        <f t="shared" si="2"/>
        <v>François</v>
      </c>
      <c r="X30" s="1" t="str">
        <f t="shared" si="3"/>
        <v>LECONTE</v>
      </c>
    </row>
    <row r="31" spans="1:24" x14ac:dyDescent="0.25">
      <c r="A31" s="39" t="s">
        <v>6</v>
      </c>
      <c r="B31" s="40" t="s">
        <v>7</v>
      </c>
      <c r="C31" s="53">
        <f>V31</f>
        <v>3</v>
      </c>
      <c r="D31" s="19">
        <v>3</v>
      </c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1"/>
        <v>3</v>
      </c>
      <c r="W31" s="1" t="str">
        <f t="shared" si="2"/>
        <v>Olivier</v>
      </c>
      <c r="X31" s="1" t="str">
        <f t="shared" si="3"/>
        <v>LEFEVRE</v>
      </c>
    </row>
    <row r="32" spans="1:24" x14ac:dyDescent="0.25">
      <c r="A32" s="39" t="s">
        <v>26</v>
      </c>
      <c r="B32" s="40" t="s">
        <v>7</v>
      </c>
      <c r="C32" s="53">
        <f>V32</f>
        <v>0</v>
      </c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1"/>
        <v>0</v>
      </c>
      <c r="W32" s="1" t="str">
        <f t="shared" si="2"/>
        <v>Olivier</v>
      </c>
      <c r="X32" s="1" t="str">
        <f t="shared" si="3"/>
        <v>LEGRAND</v>
      </c>
    </row>
    <row r="33" spans="1:24" x14ac:dyDescent="0.25">
      <c r="A33" s="39" t="s">
        <v>82</v>
      </c>
      <c r="B33" s="40" t="s">
        <v>83</v>
      </c>
      <c r="C33" s="53">
        <f>V33</f>
        <v>0</v>
      </c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1"/>
        <v>0</v>
      </c>
      <c r="W33" s="1" t="str">
        <f t="shared" si="2"/>
        <v>Rémi</v>
      </c>
      <c r="X33" s="1" t="str">
        <f t="shared" si="3"/>
        <v>LEROY</v>
      </c>
    </row>
    <row r="34" spans="1:24" x14ac:dyDescent="0.25">
      <c r="A34" s="39" t="s">
        <v>147</v>
      </c>
      <c r="B34" s="40" t="s">
        <v>117</v>
      </c>
      <c r="C34" s="53">
        <f>V34</f>
        <v>0</v>
      </c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1"/>
        <v>0</v>
      </c>
      <c r="W34" s="1" t="str">
        <f t="shared" si="2"/>
        <v>Patrick</v>
      </c>
      <c r="X34" s="1" t="str">
        <f t="shared" si="3"/>
        <v>LEVEAU</v>
      </c>
    </row>
    <row r="35" spans="1:24" x14ac:dyDescent="0.25">
      <c r="A35" s="39" t="s">
        <v>78</v>
      </c>
      <c r="B35" s="40" t="s">
        <v>79</v>
      </c>
      <c r="C35" s="53">
        <f>V35</f>
        <v>9</v>
      </c>
      <c r="D35" s="19"/>
      <c r="E35" s="16">
        <v>2</v>
      </c>
      <c r="F35" s="26">
        <v>7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1"/>
        <v>9</v>
      </c>
      <c r="W35" s="1" t="str">
        <f t="shared" si="2"/>
        <v>Matthieu</v>
      </c>
      <c r="X35" s="1" t="str">
        <f t="shared" si="3"/>
        <v>MARTIGNY</v>
      </c>
    </row>
    <row r="36" spans="1:24" x14ac:dyDescent="0.25">
      <c r="A36" s="39" t="s">
        <v>41</v>
      </c>
      <c r="B36" s="40" t="s">
        <v>5</v>
      </c>
      <c r="C36" s="53">
        <f>V36</f>
        <v>13</v>
      </c>
      <c r="D36" s="19">
        <v>7</v>
      </c>
      <c r="E36" s="16">
        <v>6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1"/>
        <v>13</v>
      </c>
      <c r="W36" s="1" t="str">
        <f t="shared" si="2"/>
        <v>Jean</v>
      </c>
      <c r="X36" s="1" t="str">
        <f t="shared" si="3"/>
        <v>MARTIN</v>
      </c>
    </row>
    <row r="37" spans="1:24" x14ac:dyDescent="0.25">
      <c r="A37" s="39" t="s">
        <v>148</v>
      </c>
      <c r="B37" s="40" t="s">
        <v>149</v>
      </c>
      <c r="C37" s="53">
        <f>V37</f>
        <v>0</v>
      </c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1"/>
        <v>0</v>
      </c>
      <c r="W37" s="1" t="str">
        <f t="shared" si="2"/>
        <v>Jérome</v>
      </c>
      <c r="X37" s="1" t="str">
        <f t="shared" si="3"/>
        <v>NOEL</v>
      </c>
    </row>
    <row r="38" spans="1:24" x14ac:dyDescent="0.25">
      <c r="A38" s="39" t="s">
        <v>65</v>
      </c>
      <c r="B38" s="40" t="s">
        <v>66</v>
      </c>
      <c r="C38" s="53">
        <f>V38</f>
        <v>10</v>
      </c>
      <c r="D38" s="19"/>
      <c r="E38" s="16">
        <v>10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1"/>
        <v>10</v>
      </c>
      <c r="W38" s="1" t="str">
        <f t="shared" si="2"/>
        <v>Maxime</v>
      </c>
      <c r="X38" s="1" t="str">
        <f t="shared" si="3"/>
        <v>PIGEON</v>
      </c>
    </row>
    <row r="39" spans="1:24" x14ac:dyDescent="0.25">
      <c r="A39" s="39" t="s">
        <v>139</v>
      </c>
      <c r="B39" s="40" t="s">
        <v>66</v>
      </c>
      <c r="C39" s="53">
        <f>V39</f>
        <v>7</v>
      </c>
      <c r="D39" s="19"/>
      <c r="E39" s="16"/>
      <c r="F39" s="26"/>
      <c r="G39" s="26">
        <v>7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1"/>
        <v>7</v>
      </c>
      <c r="W39" s="1" t="str">
        <f t="shared" si="2"/>
        <v>Maxime</v>
      </c>
      <c r="X39" s="1" t="str">
        <f t="shared" si="3"/>
        <v>POISSON</v>
      </c>
    </row>
    <row r="40" spans="1:24" x14ac:dyDescent="0.25">
      <c r="A40" s="39" t="s">
        <v>74</v>
      </c>
      <c r="B40" s="40" t="s">
        <v>75</v>
      </c>
      <c r="C40" s="53">
        <f>V40</f>
        <v>4</v>
      </c>
      <c r="D40" s="19"/>
      <c r="E40" s="16">
        <v>4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1"/>
        <v>4</v>
      </c>
      <c r="W40" s="1" t="str">
        <f t="shared" si="2"/>
        <v>Jean-François</v>
      </c>
      <c r="X40" s="1" t="str">
        <f t="shared" si="3"/>
        <v>PORTEFAIX</v>
      </c>
    </row>
    <row r="41" spans="1:24" x14ac:dyDescent="0.25">
      <c r="A41" s="39" t="s">
        <v>67</v>
      </c>
      <c r="B41" s="40" t="s">
        <v>68</v>
      </c>
      <c r="C41" s="53">
        <f>V41</f>
        <v>29</v>
      </c>
      <c r="D41" s="19"/>
      <c r="E41" s="16">
        <v>9</v>
      </c>
      <c r="F41" s="26">
        <v>10</v>
      </c>
      <c r="G41" s="26">
        <v>10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>
        <f t="shared" si="1"/>
        <v>29</v>
      </c>
      <c r="W41" s="1" t="str">
        <f t="shared" si="2"/>
        <v>Edouard</v>
      </c>
      <c r="X41" s="1" t="str">
        <f t="shared" si="3"/>
        <v>PORTIER</v>
      </c>
    </row>
    <row r="42" spans="1:24" x14ac:dyDescent="0.25">
      <c r="A42" s="39" t="s">
        <v>37</v>
      </c>
      <c r="B42" s="40" t="s">
        <v>38</v>
      </c>
      <c r="C42" s="53">
        <f>V42</f>
        <v>4</v>
      </c>
      <c r="D42" s="19">
        <v>2</v>
      </c>
      <c r="E42" s="16"/>
      <c r="F42" s="26">
        <v>2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1"/>
        <v>4</v>
      </c>
      <c r="W42" s="1" t="str">
        <f t="shared" si="2"/>
        <v>Etienne</v>
      </c>
      <c r="X42" s="1" t="str">
        <f t="shared" si="3"/>
        <v>REQUIN</v>
      </c>
    </row>
    <row r="43" spans="1:24" x14ac:dyDescent="0.25">
      <c r="A43" s="39" t="s">
        <v>70</v>
      </c>
      <c r="B43" s="40" t="s">
        <v>71</v>
      </c>
      <c r="C43" s="53">
        <f>V43</f>
        <v>7</v>
      </c>
      <c r="D43" s="19"/>
      <c r="E43" s="16">
        <v>7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 t="shared" si="1"/>
        <v>7</v>
      </c>
      <c r="W43" s="1" t="str">
        <f t="shared" si="2"/>
        <v>Guillaume</v>
      </c>
      <c r="X43" s="1" t="str">
        <f t="shared" si="3"/>
        <v>RESSE</v>
      </c>
    </row>
    <row r="44" spans="1:24" x14ac:dyDescent="0.25">
      <c r="A44" s="39" t="s">
        <v>57</v>
      </c>
      <c r="B44" s="40" t="s">
        <v>150</v>
      </c>
      <c r="C44" s="53">
        <f>V44</f>
        <v>5</v>
      </c>
      <c r="D44" s="19"/>
      <c r="E44" s="16"/>
      <c r="F44" s="26"/>
      <c r="G44" s="26">
        <v>5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>
        <f t="shared" si="1"/>
        <v>5</v>
      </c>
      <c r="W44" s="1" t="str">
        <f t="shared" si="2"/>
        <v>Marc</v>
      </c>
      <c r="X44" s="1" t="str">
        <f t="shared" si="3"/>
        <v>SAUBRY BOBET</v>
      </c>
    </row>
    <row r="45" spans="1:24" x14ac:dyDescent="0.25">
      <c r="A45" s="39" t="s">
        <v>61</v>
      </c>
      <c r="B45" s="40" t="s">
        <v>140</v>
      </c>
      <c r="C45" s="53">
        <f>V45</f>
        <v>0</v>
      </c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>
        <f t="shared" si="1"/>
        <v>0</v>
      </c>
      <c r="W45" s="1" t="str">
        <f t="shared" si="2"/>
        <v>Guy</v>
      </c>
      <c r="X45" s="1" t="str">
        <f t="shared" si="3"/>
        <v>TAURIN</v>
      </c>
    </row>
    <row r="46" spans="1:24" x14ac:dyDescent="0.25">
      <c r="A46" s="39" t="s">
        <v>27</v>
      </c>
      <c r="B46" s="40" t="s">
        <v>28</v>
      </c>
      <c r="C46" s="53">
        <f>V46</f>
        <v>11</v>
      </c>
      <c r="D46" s="19">
        <v>10</v>
      </c>
      <c r="E46" s="16"/>
      <c r="F46" s="26">
        <v>1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>
        <f t="shared" si="1"/>
        <v>11</v>
      </c>
      <c r="W46" s="1" t="str">
        <f t="shared" si="2"/>
        <v>Max</v>
      </c>
      <c r="X46" s="1" t="str">
        <f t="shared" si="3"/>
        <v>TETELIN</v>
      </c>
    </row>
    <row r="47" spans="1:24" x14ac:dyDescent="0.25">
      <c r="A47" s="39" t="s">
        <v>145</v>
      </c>
      <c r="B47" s="40" t="s">
        <v>146</v>
      </c>
      <c r="C47" s="53">
        <f>V47</f>
        <v>0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>
        <f t="shared" si="1"/>
        <v>0</v>
      </c>
      <c r="W47" s="1" t="str">
        <f t="shared" si="2"/>
        <v>Léo</v>
      </c>
      <c r="X47" s="1" t="str">
        <f t="shared" si="3"/>
        <v>THIBAULT</v>
      </c>
    </row>
    <row r="48" spans="1:24" x14ac:dyDescent="0.25">
      <c r="A48" s="39" t="s">
        <v>33</v>
      </c>
      <c r="B48" s="40" t="s">
        <v>34</v>
      </c>
      <c r="C48" s="53">
        <f>V48</f>
        <v>0</v>
      </c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>
        <f t="shared" si="1"/>
        <v>0</v>
      </c>
      <c r="W48" s="1" t="str">
        <f t="shared" si="2"/>
        <v>Claude</v>
      </c>
      <c r="X48" s="1" t="str">
        <f t="shared" si="3"/>
        <v>THOMAS</v>
      </c>
    </row>
    <row r="49" spans="1:24" x14ac:dyDescent="0.25">
      <c r="A49" s="39" t="s">
        <v>76</v>
      </c>
      <c r="B49" s="40" t="s">
        <v>77</v>
      </c>
      <c r="C49" s="53">
        <f>V49</f>
        <v>9</v>
      </c>
      <c r="D49" s="19"/>
      <c r="E49" s="16">
        <v>3</v>
      </c>
      <c r="F49" s="26">
        <v>3</v>
      </c>
      <c r="G49" s="26">
        <v>3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>
        <f t="shared" si="1"/>
        <v>9</v>
      </c>
      <c r="W49" s="1" t="str">
        <f t="shared" si="2"/>
        <v>Melvain</v>
      </c>
      <c r="X49" s="1" t="str">
        <f t="shared" si="3"/>
        <v>TODEM</v>
      </c>
    </row>
    <row r="50" spans="1:24" x14ac:dyDescent="0.25">
      <c r="A50" s="39"/>
      <c r="B50" s="40"/>
      <c r="C50" s="53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>
        <f t="shared" si="0"/>
        <v>0</v>
      </c>
      <c r="W50" s="1">
        <f t="shared" ref="W50:W56" si="4">B50</f>
        <v>0</v>
      </c>
      <c r="X50" s="1">
        <f t="shared" ref="X50:X56" si="5">A50</f>
        <v>0</v>
      </c>
    </row>
    <row r="51" spans="1:24" x14ac:dyDescent="0.25">
      <c r="A51" s="39"/>
      <c r="B51" s="40"/>
      <c r="C51" s="53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>
        <f t="shared" si="0"/>
        <v>0</v>
      </c>
      <c r="W51" s="1">
        <f t="shared" si="4"/>
        <v>0</v>
      </c>
      <c r="X51" s="1">
        <f t="shared" si="5"/>
        <v>0</v>
      </c>
    </row>
    <row r="52" spans="1:24" x14ac:dyDescent="0.25">
      <c r="A52" s="39"/>
      <c r="B52" s="40"/>
      <c r="C52" s="53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>
        <f t="shared" si="0"/>
        <v>0</v>
      </c>
      <c r="W52" s="1">
        <f t="shared" si="4"/>
        <v>0</v>
      </c>
      <c r="X52" s="1">
        <f t="shared" si="5"/>
        <v>0</v>
      </c>
    </row>
    <row r="53" spans="1:24" x14ac:dyDescent="0.25">
      <c r="A53" s="39"/>
      <c r="B53" s="40"/>
      <c r="C53" s="53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>
        <f t="shared" si="0"/>
        <v>0</v>
      </c>
      <c r="W53" s="1">
        <f t="shared" si="4"/>
        <v>0</v>
      </c>
      <c r="X53" s="1">
        <f t="shared" si="5"/>
        <v>0</v>
      </c>
    </row>
    <row r="54" spans="1:24" x14ac:dyDescent="0.25">
      <c r="A54" s="39"/>
      <c r="B54" s="40"/>
      <c r="C54" s="53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>
        <f t="shared" si="0"/>
        <v>0</v>
      </c>
      <c r="W54" s="1">
        <f t="shared" si="4"/>
        <v>0</v>
      </c>
      <c r="X54" s="1">
        <f t="shared" si="5"/>
        <v>0</v>
      </c>
    </row>
    <row r="55" spans="1:24" x14ac:dyDescent="0.25">
      <c r="A55" s="39"/>
      <c r="B55" s="40"/>
      <c r="C55" s="53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>
        <f t="shared" si="0"/>
        <v>0</v>
      </c>
      <c r="W55" s="1">
        <f t="shared" si="4"/>
        <v>0</v>
      </c>
      <c r="X55" s="1">
        <f t="shared" si="5"/>
        <v>0</v>
      </c>
    </row>
    <row r="56" spans="1:24" x14ac:dyDescent="0.25">
      <c r="A56" s="39"/>
      <c r="B56" s="40"/>
      <c r="C56" s="53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>
        <f t="shared" si="0"/>
        <v>0</v>
      </c>
      <c r="W56" s="1">
        <f t="shared" si="4"/>
        <v>0</v>
      </c>
      <c r="X56" s="1">
        <f t="shared" si="5"/>
        <v>0</v>
      </c>
    </row>
    <row r="57" spans="1:24" x14ac:dyDescent="0.25">
      <c r="A57" s="39"/>
      <c r="B57" s="40"/>
      <c r="C57" s="53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>
        <f t="shared" si="0"/>
        <v>0</v>
      </c>
    </row>
    <row r="58" spans="1:24" x14ac:dyDescent="0.25">
      <c r="A58" s="39"/>
      <c r="B58" s="40"/>
      <c r="C58" s="53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>
        <f t="shared" si="0"/>
        <v>0</v>
      </c>
    </row>
    <row r="59" spans="1:24" x14ac:dyDescent="0.25">
      <c r="A59" s="39"/>
      <c r="B59" s="40"/>
      <c r="C59" s="53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>
        <f t="shared" ref="V59:V90" si="6">SUM(D59:U59)</f>
        <v>0</v>
      </c>
    </row>
    <row r="60" spans="1:24" x14ac:dyDescent="0.25">
      <c r="A60" s="39"/>
      <c r="B60" s="40"/>
      <c r="C60" s="53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>
        <f t="shared" si="6"/>
        <v>0</v>
      </c>
    </row>
    <row r="61" spans="1:24" x14ac:dyDescent="0.25">
      <c r="A61" s="39"/>
      <c r="B61" s="40"/>
      <c r="C61" s="53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>
        <f t="shared" si="6"/>
        <v>0</v>
      </c>
    </row>
    <row r="62" spans="1:24" x14ac:dyDescent="0.25">
      <c r="A62" s="39"/>
      <c r="B62" s="40"/>
      <c r="C62" s="53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>
        <f t="shared" si="6"/>
        <v>0</v>
      </c>
    </row>
    <row r="63" spans="1:24" x14ac:dyDescent="0.25">
      <c r="A63" s="39"/>
      <c r="B63" s="40"/>
      <c r="C63" s="53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>
        <f t="shared" si="6"/>
        <v>0</v>
      </c>
    </row>
    <row r="64" spans="1:24" x14ac:dyDescent="0.25">
      <c r="A64" s="39"/>
      <c r="B64" s="40"/>
      <c r="C64" s="53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>
        <f t="shared" si="6"/>
        <v>0</v>
      </c>
    </row>
    <row r="65" spans="1:22" x14ac:dyDescent="0.25">
      <c r="A65" s="39"/>
      <c r="B65" s="40"/>
      <c r="C65" s="53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>
        <f t="shared" si="6"/>
        <v>0</v>
      </c>
    </row>
    <row r="66" spans="1:22" x14ac:dyDescent="0.25">
      <c r="A66" s="39"/>
      <c r="B66" s="40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>
        <f t="shared" si="6"/>
        <v>0</v>
      </c>
    </row>
    <row r="67" spans="1:22" x14ac:dyDescent="0.25">
      <c r="A67" s="39"/>
      <c r="B67" s="40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>
        <f t="shared" si="6"/>
        <v>0</v>
      </c>
    </row>
    <row r="68" spans="1:22" x14ac:dyDescent="0.25">
      <c r="A68" s="39"/>
      <c r="B68" s="40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>
        <f t="shared" si="6"/>
        <v>0</v>
      </c>
    </row>
    <row r="69" spans="1:22" x14ac:dyDescent="0.25">
      <c r="A69" s="39"/>
      <c r="B69" s="40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>
        <f t="shared" si="6"/>
        <v>0</v>
      </c>
    </row>
    <row r="70" spans="1:22" x14ac:dyDescent="0.25">
      <c r="A70" s="39"/>
      <c r="B70" s="40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>
        <f t="shared" si="6"/>
        <v>0</v>
      </c>
    </row>
    <row r="71" spans="1:22" x14ac:dyDescent="0.25">
      <c r="A71" s="39"/>
      <c r="B71" s="40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>
        <f t="shared" si="6"/>
        <v>0</v>
      </c>
    </row>
    <row r="72" spans="1:22" x14ac:dyDescent="0.25">
      <c r="A72" s="39"/>
      <c r="B72" s="40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>
        <f t="shared" si="6"/>
        <v>0</v>
      </c>
    </row>
    <row r="73" spans="1:22" x14ac:dyDescent="0.25">
      <c r="A73" s="39"/>
      <c r="B73" s="40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>
        <f t="shared" si="6"/>
        <v>0</v>
      </c>
    </row>
    <row r="74" spans="1:22" x14ac:dyDescent="0.25">
      <c r="A74" s="39"/>
      <c r="B74" s="40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>
        <f t="shared" si="6"/>
        <v>0</v>
      </c>
    </row>
    <row r="75" spans="1:22" x14ac:dyDescent="0.25">
      <c r="A75" s="39"/>
      <c r="B75" s="40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>
        <f t="shared" si="6"/>
        <v>0</v>
      </c>
    </row>
    <row r="76" spans="1:22" x14ac:dyDescent="0.25">
      <c r="A76" s="39"/>
      <c r="B76" s="40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>
        <f t="shared" si="6"/>
        <v>0</v>
      </c>
    </row>
    <row r="77" spans="1:22" x14ac:dyDescent="0.25">
      <c r="A77" s="39"/>
      <c r="B77" s="40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>
        <f t="shared" si="6"/>
        <v>0</v>
      </c>
    </row>
    <row r="78" spans="1:22" x14ac:dyDescent="0.25">
      <c r="A78" s="39"/>
      <c r="B78" s="40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>
        <f t="shared" si="6"/>
        <v>0</v>
      </c>
    </row>
    <row r="79" spans="1:22" x14ac:dyDescent="0.25">
      <c r="A79" s="39"/>
      <c r="B79" s="40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>
        <f t="shared" si="6"/>
        <v>0</v>
      </c>
    </row>
    <row r="80" spans="1:22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>
        <f t="shared" si="6"/>
        <v>0</v>
      </c>
    </row>
    <row r="81" spans="1:22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>
        <f t="shared" si="6"/>
        <v>0</v>
      </c>
    </row>
    <row r="82" spans="1:22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>
        <f t="shared" si="6"/>
        <v>0</v>
      </c>
    </row>
    <row r="83" spans="1:22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>
        <f t="shared" si="6"/>
        <v>0</v>
      </c>
    </row>
    <row r="84" spans="1:22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>
        <f t="shared" si="6"/>
        <v>0</v>
      </c>
    </row>
    <row r="85" spans="1:22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>
        <f t="shared" si="6"/>
        <v>0</v>
      </c>
    </row>
    <row r="86" spans="1:22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>
        <f t="shared" si="6"/>
        <v>0</v>
      </c>
    </row>
    <row r="87" spans="1:22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>
        <f t="shared" si="6"/>
        <v>0</v>
      </c>
    </row>
    <row r="88" spans="1:22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>
        <f t="shared" si="6"/>
        <v>0</v>
      </c>
    </row>
    <row r="89" spans="1:22" x14ac:dyDescent="0.25">
      <c r="A89" s="39"/>
      <c r="B89" s="40"/>
      <c r="C89" s="53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>
        <f t="shared" si="6"/>
        <v>0</v>
      </c>
    </row>
    <row r="90" spans="1:22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>
        <f t="shared" si="6"/>
        <v>0</v>
      </c>
    </row>
    <row r="91" spans="1:22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>
        <f t="shared" ref="V91:V103" si="7">SUM(D91:U91)</f>
        <v>0</v>
      </c>
    </row>
    <row r="92" spans="1:22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>
        <f t="shared" si="7"/>
        <v>0</v>
      </c>
    </row>
    <row r="93" spans="1:22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>
        <f t="shared" si="7"/>
        <v>0</v>
      </c>
    </row>
    <row r="94" spans="1:22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>
        <f t="shared" si="7"/>
        <v>0</v>
      </c>
    </row>
    <row r="95" spans="1:22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>
        <f t="shared" si="7"/>
        <v>0</v>
      </c>
    </row>
    <row r="96" spans="1:22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>
        <f t="shared" si="7"/>
        <v>0</v>
      </c>
    </row>
    <row r="97" spans="1:22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>
        <f t="shared" si="7"/>
        <v>0</v>
      </c>
    </row>
    <row r="98" spans="1:22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>
        <f t="shared" si="7"/>
        <v>0</v>
      </c>
    </row>
    <row r="99" spans="1:22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>
        <f t="shared" si="7"/>
        <v>0</v>
      </c>
    </row>
    <row r="100" spans="1:22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>
        <f t="shared" si="7"/>
        <v>0</v>
      </c>
    </row>
    <row r="101" spans="1:22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5"/>
      <c r="V101" s="30">
        <f t="shared" si="7"/>
        <v>0</v>
      </c>
    </row>
    <row r="102" spans="1:22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5"/>
      <c r="V102" s="30">
        <f t="shared" si="7"/>
        <v>0</v>
      </c>
    </row>
    <row r="103" spans="1:22" ht="15.75" thickBot="1" x14ac:dyDescent="0.3">
      <c r="A103" s="41"/>
      <c r="B103" s="42"/>
      <c r="C103" s="54"/>
      <c r="D103" s="21"/>
      <c r="E103" s="1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17"/>
      <c r="U103" s="6"/>
      <c r="V103" s="29">
        <f t="shared" si="7"/>
        <v>0</v>
      </c>
    </row>
    <row r="104" spans="1:22" x14ac:dyDescent="0.25">
      <c r="T104" s="3"/>
    </row>
  </sheetData>
  <sortState ref="A9:G49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2" sqref="B2"/>
    </sheetView>
  </sheetViews>
  <sheetFormatPr baseColWidth="10" defaultRowHeight="15" x14ac:dyDescent="0.25"/>
  <sheetData>
    <row r="1" spans="1:7" x14ac:dyDescent="0.25">
      <c r="A1" s="70" t="s">
        <v>96</v>
      </c>
      <c r="B1" s="59"/>
      <c r="C1" s="60"/>
      <c r="D1" s="60"/>
      <c r="E1" s="70" t="s">
        <v>98</v>
      </c>
      <c r="F1" s="59"/>
      <c r="G1" s="60"/>
    </row>
    <row r="2" spans="1:7" x14ac:dyDescent="0.25">
      <c r="A2" s="61">
        <v>1</v>
      </c>
      <c r="B2" s="62" t="str">
        <f>VLOOKUP($A2,'Net F'!$W$10:$Y$49,2,FALSE)</f>
        <v>Jacqueline</v>
      </c>
      <c r="C2" s="63" t="str">
        <f>VLOOKUP($A2,'Net F'!$W$10:$Y$49,3,FALSE)</f>
        <v>GOMEZ</v>
      </c>
      <c r="D2" s="63"/>
      <c r="E2" s="61">
        <v>1</v>
      </c>
      <c r="F2" s="62"/>
      <c r="G2" s="63"/>
    </row>
    <row r="3" spans="1:7" x14ac:dyDescent="0.25">
      <c r="A3" s="61">
        <v>2</v>
      </c>
      <c r="B3" s="62" t="str">
        <f>VLOOKUP($A3,'Net F'!$W$10:$Y$49,2,FALSE)</f>
        <v>Emmanuelle</v>
      </c>
      <c r="C3" s="63" t="str">
        <f>VLOOKUP($A3,'Net F'!$W$10:$Y$49,3,FALSE)</f>
        <v>CRAMILLY</v>
      </c>
      <c r="D3" s="63"/>
      <c r="E3" s="61">
        <v>2</v>
      </c>
      <c r="F3" s="62"/>
      <c r="G3" s="63"/>
    </row>
    <row r="4" spans="1:7" x14ac:dyDescent="0.25">
      <c r="A4" s="61">
        <v>3</v>
      </c>
      <c r="B4" s="62" t="str">
        <f>VLOOKUP($A4,'Net F'!$W$10:$Y$49,2,FALSE)</f>
        <v>Soulivanh</v>
      </c>
      <c r="C4" s="63" t="str">
        <f>VLOOKUP($A4,'Net F'!$W$10:$Y$49,3,FALSE)</f>
        <v>EMILE</v>
      </c>
      <c r="D4" s="63"/>
      <c r="E4" s="61">
        <v>3</v>
      </c>
      <c r="F4" s="62"/>
      <c r="G4" s="63"/>
    </row>
    <row r="5" spans="1:7" x14ac:dyDescent="0.25">
      <c r="A5" s="61">
        <v>4</v>
      </c>
      <c r="B5" s="62" t="e">
        <f>VLOOKUP($A5,'Net F'!$W$10:$Y$49,2,FALSE)</f>
        <v>#N/A</v>
      </c>
      <c r="C5" s="63" t="e">
        <f>VLOOKUP($A5,'Net F'!$W$10:$Y$49,3,FALSE)</f>
        <v>#N/A</v>
      </c>
      <c r="D5" s="63"/>
      <c r="E5" s="61">
        <v>4</v>
      </c>
      <c r="F5" s="62"/>
      <c r="G5" s="63"/>
    </row>
    <row r="6" spans="1:7" x14ac:dyDescent="0.25">
      <c r="A6" s="61">
        <v>5</v>
      </c>
      <c r="B6" s="62" t="str">
        <f>VLOOKUP($A6,'Net F'!$W$10:$Y$49,2,FALSE)</f>
        <v>Alexandra</v>
      </c>
      <c r="C6" s="63" t="str">
        <f>VLOOKUP($A6,'Net F'!$W$10:$Y$49,3,FALSE)</f>
        <v>CRAMILLY</v>
      </c>
      <c r="D6" s="63"/>
      <c r="E6" s="61">
        <v>5</v>
      </c>
      <c r="F6" s="62"/>
      <c r="G6" s="63"/>
    </row>
    <row r="7" spans="1:7" x14ac:dyDescent="0.25">
      <c r="A7" s="61">
        <v>6</v>
      </c>
      <c r="B7" s="62" t="e">
        <f>VLOOKUP($A7,'Net F'!$W$10:$Y$49,2,FALSE)</f>
        <v>#N/A</v>
      </c>
      <c r="C7" s="63" t="e">
        <f>VLOOKUP($A7,'Net F'!$W$10:$Y$49,3,FALSE)</f>
        <v>#N/A</v>
      </c>
      <c r="D7" s="63"/>
      <c r="E7" s="61">
        <v>6</v>
      </c>
      <c r="F7" s="62"/>
      <c r="G7" s="63"/>
    </row>
    <row r="8" spans="1:7" x14ac:dyDescent="0.25">
      <c r="A8" s="61">
        <v>7</v>
      </c>
      <c r="B8" s="62" t="str">
        <f>VLOOKUP($A8,'Net F'!$W$10:$Y$49,2,FALSE)</f>
        <v>Christine</v>
      </c>
      <c r="C8" s="63" t="str">
        <f>VLOOKUP($A8,'Net F'!$W$10:$Y$49,3,FALSE)</f>
        <v>LE PRINCE</v>
      </c>
      <c r="D8" s="63"/>
      <c r="E8" s="61">
        <v>7</v>
      </c>
      <c r="F8" s="62"/>
      <c r="G8" s="63"/>
    </row>
    <row r="9" spans="1:7" x14ac:dyDescent="0.25">
      <c r="A9" s="61">
        <v>8</v>
      </c>
      <c r="B9" s="62" t="str">
        <f>VLOOKUP($A9,'Net F'!$W$10:$Y$49,2,FALSE)</f>
        <v>Virginie</v>
      </c>
      <c r="C9" s="63" t="str">
        <f>VLOOKUP($A9,'Net F'!$W$10:$Y$49,3,FALSE)</f>
        <v>SANNIER</v>
      </c>
      <c r="D9" s="63"/>
      <c r="E9" s="61">
        <v>8</v>
      </c>
      <c r="F9" s="62"/>
      <c r="G9" s="63"/>
    </row>
    <row r="10" spans="1:7" x14ac:dyDescent="0.25">
      <c r="A10" s="61">
        <v>9</v>
      </c>
      <c r="B10" s="62" t="e">
        <f>VLOOKUP($A10,'Net F'!$W$10:$Y$49,2,FALSE)</f>
        <v>#N/A</v>
      </c>
      <c r="C10" s="63" t="e">
        <f>VLOOKUP($A10,'Net F'!$W$10:$Y$49,3,FALSE)</f>
        <v>#N/A</v>
      </c>
      <c r="D10" s="63"/>
      <c r="E10" s="61">
        <v>9</v>
      </c>
      <c r="F10" s="62"/>
      <c r="G10" s="63"/>
    </row>
    <row r="11" spans="1:7" ht="15.75" thickBot="1" x14ac:dyDescent="0.3">
      <c r="A11" s="65">
        <v>10</v>
      </c>
      <c r="B11" s="66" t="str">
        <f>VLOOKUP($A11,'Net F'!$W$10:$Y$49,2,FALSE)</f>
        <v>Claude</v>
      </c>
      <c r="C11" s="67" t="str">
        <f>VLOOKUP($A11,'Net F'!$W$10:$Y$49,3,FALSE)</f>
        <v>LEON</v>
      </c>
      <c r="D11" s="68"/>
      <c r="E11" s="65">
        <v>10</v>
      </c>
      <c r="F11" s="66"/>
      <c r="G11" s="67"/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69" t="s">
        <v>97</v>
      </c>
      <c r="B13" s="59"/>
      <c r="C13" s="60"/>
      <c r="D13" s="62"/>
      <c r="E13" s="69" t="s">
        <v>97</v>
      </c>
      <c r="F13" s="59"/>
      <c r="G13" s="60"/>
    </row>
    <row r="14" spans="1:7" x14ac:dyDescent="0.25">
      <c r="A14" s="61">
        <v>1</v>
      </c>
      <c r="B14" s="62" t="e">
        <f>VLOOKUP($A14,'Net H'!$X$9:$Z$53,2,FALSE)</f>
        <v>#N/A</v>
      </c>
      <c r="C14" s="62" t="e">
        <f>VLOOKUP($A14,'Net H'!$X$9:$Z$53,3,FALSE)</f>
        <v>#N/A</v>
      </c>
      <c r="D14" s="62"/>
      <c r="E14" s="61">
        <v>1</v>
      </c>
      <c r="F14" s="62"/>
      <c r="G14" s="63"/>
    </row>
    <row r="15" spans="1:7" x14ac:dyDescent="0.25">
      <c r="A15" s="61">
        <v>2</v>
      </c>
      <c r="B15" s="62" t="e">
        <f>VLOOKUP($A15,'Net H'!$X$9:$Z$53,2,FALSE)</f>
        <v>#N/A</v>
      </c>
      <c r="C15" s="62" t="e">
        <f>VLOOKUP($A15,'Net H'!$X$9:$Z$53,3,FALSE)</f>
        <v>#N/A</v>
      </c>
      <c r="D15" s="62"/>
      <c r="E15" s="61">
        <v>2</v>
      </c>
      <c r="F15" s="62"/>
      <c r="G15" s="63"/>
    </row>
    <row r="16" spans="1:7" x14ac:dyDescent="0.25">
      <c r="A16" s="61">
        <v>3</v>
      </c>
      <c r="B16" s="62" t="e">
        <f>VLOOKUP($A16,'Net H'!$X$9:$Z$53,2,FALSE)</f>
        <v>#N/A</v>
      </c>
      <c r="C16" s="62" t="e">
        <f>VLOOKUP($A16,'Net H'!$X$9:$Z$53,3,FALSE)</f>
        <v>#N/A</v>
      </c>
      <c r="D16" s="62"/>
      <c r="E16" s="61">
        <v>3</v>
      </c>
      <c r="F16" s="62"/>
      <c r="G16" s="63"/>
    </row>
    <row r="17" spans="1:7" x14ac:dyDescent="0.25">
      <c r="A17" s="61">
        <v>4</v>
      </c>
      <c r="B17" s="62" t="e">
        <f>VLOOKUP($A17,'Net H'!$X$9:$Z$53,2,FALSE)</f>
        <v>#N/A</v>
      </c>
      <c r="C17" s="62" t="e">
        <f>VLOOKUP($A17,'Net H'!$X$9:$Z$53,3,FALSE)</f>
        <v>#N/A</v>
      </c>
      <c r="D17" s="62"/>
      <c r="E17" s="61">
        <v>4</v>
      </c>
      <c r="F17" s="62"/>
      <c r="G17" s="63"/>
    </row>
    <row r="18" spans="1:7" x14ac:dyDescent="0.25">
      <c r="A18" s="61">
        <v>5</v>
      </c>
      <c r="B18" s="62" t="e">
        <f>VLOOKUP($A18,'Net H'!$X$9:$Z$53,2,FALSE)</f>
        <v>#N/A</v>
      </c>
      <c r="C18" s="62" t="e">
        <f>VLOOKUP($A18,'Net H'!$X$9:$Z$53,3,FALSE)</f>
        <v>#N/A</v>
      </c>
      <c r="D18" s="62"/>
      <c r="E18" s="61">
        <v>5</v>
      </c>
      <c r="F18" s="62"/>
      <c r="G18" s="63"/>
    </row>
    <row r="19" spans="1:7" x14ac:dyDescent="0.25">
      <c r="A19" s="61">
        <v>6</v>
      </c>
      <c r="B19" s="62" t="e">
        <f>VLOOKUP($A19,'Net H'!$X$9:$Z$53,2,FALSE)</f>
        <v>#N/A</v>
      </c>
      <c r="C19" s="62" t="e">
        <f>VLOOKUP($A19,'Net H'!$X$9:$Z$53,3,FALSE)</f>
        <v>#N/A</v>
      </c>
      <c r="D19" s="62"/>
      <c r="E19" s="61">
        <v>6</v>
      </c>
      <c r="F19" s="62"/>
      <c r="G19" s="63"/>
    </row>
    <row r="20" spans="1:7" x14ac:dyDescent="0.25">
      <c r="A20" s="61">
        <v>7</v>
      </c>
      <c r="B20" s="62" t="e">
        <f>VLOOKUP($A20,'Net H'!$X$9:$Z$53,2,FALSE)</f>
        <v>#N/A</v>
      </c>
      <c r="C20" s="62" t="e">
        <f>VLOOKUP($A20,'Net H'!$X$9:$Z$53,3,FALSE)</f>
        <v>#N/A</v>
      </c>
      <c r="D20" s="62"/>
      <c r="E20" s="61">
        <v>7</v>
      </c>
      <c r="F20" s="62"/>
      <c r="G20" s="63"/>
    </row>
    <row r="21" spans="1:7" x14ac:dyDescent="0.25">
      <c r="A21" s="61">
        <v>8</v>
      </c>
      <c r="B21" s="62" t="e">
        <f>VLOOKUP($A21,'Net H'!$X$9:$Z$53,2,FALSE)</f>
        <v>#N/A</v>
      </c>
      <c r="C21" s="62" t="e">
        <f>VLOOKUP($A21,'Net H'!$X$9:$Z$53,3,FALSE)</f>
        <v>#N/A</v>
      </c>
      <c r="D21" s="62"/>
      <c r="E21" s="61">
        <v>8</v>
      </c>
      <c r="F21" s="62"/>
      <c r="G21" s="63"/>
    </row>
    <row r="22" spans="1:7" x14ac:dyDescent="0.25">
      <c r="A22" s="61">
        <v>9</v>
      </c>
      <c r="B22" s="62" t="e">
        <f>VLOOKUP($A22,'Net H'!$X$9:$Z$53,2,FALSE)</f>
        <v>#N/A</v>
      </c>
      <c r="C22" s="62" t="e">
        <f>VLOOKUP($A22,'Net H'!$X$9:$Z$53,3,FALSE)</f>
        <v>#N/A</v>
      </c>
      <c r="D22" s="62"/>
      <c r="E22" s="61">
        <v>9</v>
      </c>
      <c r="F22" s="62"/>
      <c r="G22" s="63"/>
    </row>
    <row r="23" spans="1:7" ht="15.75" thickBot="1" x14ac:dyDescent="0.3">
      <c r="A23" s="65">
        <v>10</v>
      </c>
      <c r="B23" s="62" t="e">
        <f>VLOOKUP($A23,'Net H'!$X$9:$Z$53,2,FALSE)</f>
        <v>#N/A</v>
      </c>
      <c r="C23" s="62" t="e">
        <f>VLOOKUP($A23,'Net H'!$X$9:$Z$53,3,FALSE)</f>
        <v>#N/A</v>
      </c>
      <c r="D23" s="66"/>
      <c r="E23" s="65">
        <v>10</v>
      </c>
      <c r="F23" s="66"/>
      <c r="G23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2015-05-11T10:45:10Z</dcterms:modified>
</cp:coreProperties>
</file>