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Net F" sheetId="1" r:id="rId1"/>
    <sheet name="Net H" sheetId="2" r:id="rId2"/>
    <sheet name="Brut F" sheetId="3" r:id="rId3"/>
    <sheet name="Brut H" sheetId="4" r:id="rId4"/>
    <sheet name="Classement" sheetId="5" r:id="rId5"/>
  </sheets>
  <calcPr calcId="152511"/>
</workbook>
</file>

<file path=xl/calcChain.xml><?xml version="1.0" encoding="utf-8"?>
<calcChain xmlns="http://schemas.openxmlformats.org/spreadsheetml/2006/main">
  <c r="V10" i="4" l="1"/>
  <c r="W10" i="4"/>
  <c r="X10" i="4"/>
  <c r="V11" i="4"/>
  <c r="W11" i="4"/>
  <c r="X11" i="4"/>
  <c r="V12" i="4"/>
  <c r="W12" i="4"/>
  <c r="X12" i="4"/>
  <c r="V13" i="4"/>
  <c r="W13" i="4"/>
  <c r="X13" i="4"/>
  <c r="V14" i="4"/>
  <c r="W14" i="4"/>
  <c r="X14" i="4"/>
  <c r="V15" i="4"/>
  <c r="W15" i="4"/>
  <c r="X15" i="4"/>
  <c r="V16" i="4"/>
  <c r="W16" i="4"/>
  <c r="X16" i="4"/>
  <c r="V17" i="4"/>
  <c r="W17" i="4"/>
  <c r="X17" i="4"/>
  <c r="V18" i="4"/>
  <c r="W18" i="4"/>
  <c r="X18" i="4"/>
  <c r="V19" i="4"/>
  <c r="W19" i="4"/>
  <c r="X19" i="4"/>
  <c r="V20" i="4"/>
  <c r="W20" i="4"/>
  <c r="X20" i="4"/>
  <c r="V21" i="4"/>
  <c r="W21" i="4"/>
  <c r="X21" i="4"/>
  <c r="V22" i="4"/>
  <c r="W22" i="4"/>
  <c r="X22" i="4"/>
  <c r="V23" i="4"/>
  <c r="W23" i="4"/>
  <c r="X23" i="4"/>
  <c r="V24" i="4"/>
  <c r="W24" i="4"/>
  <c r="X24" i="4"/>
  <c r="V25" i="4"/>
  <c r="W25" i="4"/>
  <c r="X25" i="4"/>
  <c r="V26" i="4"/>
  <c r="W26" i="4"/>
  <c r="X26" i="4"/>
  <c r="V27" i="4"/>
  <c r="W27" i="4"/>
  <c r="X27" i="4"/>
  <c r="V28" i="4"/>
  <c r="W28" i="4"/>
  <c r="X28" i="4"/>
  <c r="V29" i="4"/>
  <c r="W29" i="4"/>
  <c r="X29" i="4"/>
  <c r="V30" i="4"/>
  <c r="W30" i="4"/>
  <c r="X30" i="4"/>
  <c r="V31" i="4"/>
  <c r="W31" i="4"/>
  <c r="X31" i="4"/>
  <c r="V32" i="4"/>
  <c r="W32" i="4"/>
  <c r="X32" i="4"/>
  <c r="V33" i="4"/>
  <c r="W33" i="4"/>
  <c r="X33" i="4"/>
  <c r="V34" i="4"/>
  <c r="W34" i="4"/>
  <c r="X34" i="4"/>
  <c r="V35" i="4"/>
  <c r="W35" i="4"/>
  <c r="X35" i="4"/>
  <c r="V36" i="4"/>
  <c r="W36" i="4"/>
  <c r="X36" i="4"/>
  <c r="V37" i="4"/>
  <c r="W37" i="4"/>
  <c r="X37" i="4"/>
  <c r="V38" i="4"/>
  <c r="W38" i="4"/>
  <c r="X38" i="4"/>
  <c r="V39" i="4"/>
  <c r="W39" i="4"/>
  <c r="X39" i="4"/>
  <c r="V40" i="4"/>
  <c r="W40" i="4"/>
  <c r="X40" i="4"/>
  <c r="V41" i="4"/>
  <c r="W41" i="4"/>
  <c r="X41" i="4"/>
  <c r="V42" i="4"/>
  <c r="W42" i="4"/>
  <c r="X42" i="4"/>
  <c r="V43" i="4"/>
  <c r="W43" i="4"/>
  <c r="X43" i="4"/>
  <c r="V44" i="4"/>
  <c r="W44" i="4"/>
  <c r="X44" i="4"/>
  <c r="V45" i="4"/>
  <c r="W45" i="4"/>
  <c r="X45" i="4"/>
  <c r="V46" i="4"/>
  <c r="W46" i="4"/>
  <c r="X46" i="4"/>
  <c r="V47" i="4"/>
  <c r="W47" i="4"/>
  <c r="X47" i="4"/>
  <c r="V48" i="4"/>
  <c r="W48" i="4"/>
  <c r="X48" i="4"/>
  <c r="V49" i="4"/>
  <c r="W49" i="4"/>
  <c r="X49" i="4"/>
  <c r="V50" i="4"/>
  <c r="W50" i="4"/>
  <c r="X50" i="4"/>
  <c r="V51" i="4"/>
  <c r="W51" i="4"/>
  <c r="X51" i="4"/>
  <c r="V52" i="4"/>
  <c r="W52" i="4"/>
  <c r="X52" i="4"/>
  <c r="V53" i="4"/>
  <c r="W53" i="4"/>
  <c r="X53" i="4"/>
  <c r="V9" i="1"/>
  <c r="X9" i="1"/>
  <c r="Y9" i="1"/>
  <c r="V9" i="3"/>
  <c r="W9" i="3"/>
  <c r="X9" i="3"/>
  <c r="V10" i="2"/>
  <c r="X10" i="2"/>
  <c r="Y10" i="2"/>
  <c r="V11" i="2"/>
  <c r="X11" i="2"/>
  <c r="Y11" i="2"/>
  <c r="V12" i="2"/>
  <c r="X12" i="2"/>
  <c r="Y12" i="2"/>
  <c r="V13" i="2"/>
  <c r="X13" i="2"/>
  <c r="Y13" i="2"/>
  <c r="V14" i="2"/>
  <c r="X14" i="2"/>
  <c r="Y14" i="2"/>
  <c r="V15" i="2"/>
  <c r="X15" i="2"/>
  <c r="Y15" i="2"/>
  <c r="V16" i="2"/>
  <c r="X16" i="2"/>
  <c r="Y16" i="2"/>
  <c r="V17" i="2"/>
  <c r="X17" i="2"/>
  <c r="Y17" i="2"/>
  <c r="V18" i="2"/>
  <c r="X18" i="2"/>
  <c r="Y18" i="2"/>
  <c r="V19" i="2"/>
  <c r="X19" i="2"/>
  <c r="Y19" i="2"/>
  <c r="V20" i="2"/>
  <c r="X20" i="2"/>
  <c r="Y20" i="2"/>
  <c r="V21" i="2"/>
  <c r="C21" i="2" s="1"/>
  <c r="X21" i="2"/>
  <c r="Y21" i="2"/>
  <c r="V22" i="2"/>
  <c r="X22" i="2"/>
  <c r="Y22" i="2"/>
  <c r="V23" i="2"/>
  <c r="X23" i="2"/>
  <c r="Y23" i="2"/>
  <c r="V24" i="2"/>
  <c r="X24" i="2"/>
  <c r="Y24" i="2"/>
  <c r="V25" i="2"/>
  <c r="C25" i="2" s="1"/>
  <c r="X25" i="2"/>
  <c r="Y25" i="2"/>
  <c r="V26" i="2"/>
  <c r="X26" i="2"/>
  <c r="Y26" i="2"/>
  <c r="V27" i="2"/>
  <c r="X27" i="2"/>
  <c r="Y27" i="2"/>
  <c r="V28" i="2"/>
  <c r="X28" i="2"/>
  <c r="Y28" i="2"/>
  <c r="V29" i="2"/>
  <c r="C29" i="2" s="1"/>
  <c r="X29" i="2"/>
  <c r="Y29" i="2"/>
  <c r="V30" i="2"/>
  <c r="X30" i="2"/>
  <c r="Y30" i="2"/>
  <c r="V31" i="2"/>
  <c r="X31" i="2"/>
  <c r="Y31" i="2"/>
  <c r="V32" i="2"/>
  <c r="X32" i="2"/>
  <c r="Y32" i="2"/>
  <c r="V33" i="2"/>
  <c r="C12" i="2" s="1"/>
  <c r="X33" i="2"/>
  <c r="Y33" i="2"/>
  <c r="V34" i="2"/>
  <c r="X34" i="2"/>
  <c r="Y34" i="2"/>
  <c r="V35" i="2"/>
  <c r="X35" i="2"/>
  <c r="Y35" i="2"/>
  <c r="V36" i="2"/>
  <c r="X36" i="2"/>
  <c r="Y36" i="2"/>
  <c r="V37" i="2"/>
  <c r="C37" i="2" s="1"/>
  <c r="X37" i="2"/>
  <c r="Y37" i="2"/>
  <c r="V38" i="2"/>
  <c r="X38" i="2"/>
  <c r="Y38" i="2"/>
  <c r="V39" i="2"/>
  <c r="X39" i="2"/>
  <c r="Y39" i="2"/>
  <c r="V40" i="2"/>
  <c r="X40" i="2"/>
  <c r="Y40" i="2"/>
  <c r="V41" i="2"/>
  <c r="C24" i="2" s="1"/>
  <c r="X41" i="2"/>
  <c r="Y41" i="2"/>
  <c r="V42" i="2"/>
  <c r="X42" i="2"/>
  <c r="Y42" i="2"/>
  <c r="V43" i="2"/>
  <c r="X43" i="2"/>
  <c r="Y43" i="2"/>
  <c r="V44" i="2"/>
  <c r="X44" i="2"/>
  <c r="Y44" i="2"/>
  <c r="V45" i="2"/>
  <c r="C45" i="2" s="1"/>
  <c r="X45" i="2"/>
  <c r="Y45" i="2"/>
  <c r="V46" i="2"/>
  <c r="X46" i="2"/>
  <c r="Y46" i="2"/>
  <c r="V47" i="2"/>
  <c r="X47" i="2"/>
  <c r="Y47" i="2"/>
  <c r="V48" i="2"/>
  <c r="X48" i="2"/>
  <c r="Y48" i="2"/>
  <c r="V49" i="2"/>
  <c r="X49" i="2"/>
  <c r="Y49" i="2"/>
  <c r="V50" i="2"/>
  <c r="X50" i="2"/>
  <c r="Y50" i="2"/>
  <c r="V51" i="2"/>
  <c r="X51" i="2"/>
  <c r="Y51" i="2"/>
  <c r="V52" i="2"/>
  <c r="X52" i="2"/>
  <c r="Y52" i="2"/>
  <c r="V53" i="2"/>
  <c r="C53" i="2" s="1"/>
  <c r="X53" i="2"/>
  <c r="Y53" i="2"/>
  <c r="V54" i="2"/>
  <c r="X54" i="2"/>
  <c r="Y54" i="2"/>
  <c r="V55" i="2"/>
  <c r="X55" i="2"/>
  <c r="Y55" i="2"/>
  <c r="V56" i="2"/>
  <c r="C40" i="2" s="1"/>
  <c r="X56" i="2"/>
  <c r="Y56" i="2"/>
  <c r="V57" i="2"/>
  <c r="X57" i="2"/>
  <c r="Y57" i="2"/>
  <c r="V58" i="2"/>
  <c r="X58" i="2"/>
  <c r="Y58" i="2"/>
  <c r="V59" i="2"/>
  <c r="X59" i="2"/>
  <c r="Y59" i="2"/>
  <c r="C10" i="2"/>
  <c r="C14" i="2"/>
  <c r="C15" i="2"/>
  <c r="C18" i="2"/>
  <c r="C19" i="2"/>
  <c r="C20" i="2"/>
  <c r="C22" i="2"/>
  <c r="C23" i="2"/>
  <c r="C26" i="2"/>
  <c r="C28" i="2"/>
  <c r="C30" i="2"/>
  <c r="C32" i="2"/>
  <c r="C34" i="2"/>
  <c r="C35" i="2"/>
  <c r="C38" i="2"/>
  <c r="C39" i="2"/>
  <c r="C42" i="2"/>
  <c r="C46" i="2"/>
  <c r="C48" i="2"/>
  <c r="C50" i="2"/>
  <c r="C52" i="2"/>
  <c r="C57" i="2"/>
  <c r="C58" i="2"/>
  <c r="C17" i="2" l="1"/>
  <c r="C56" i="2"/>
  <c r="C36" i="2"/>
  <c r="C16" i="2"/>
  <c r="C33" i="2"/>
  <c r="C13" i="2"/>
  <c r="C54" i="2"/>
  <c r="C49" i="2"/>
  <c r="C44" i="2"/>
  <c r="C31" i="2"/>
  <c r="C27" i="2"/>
  <c r="C11" i="2"/>
  <c r="C59" i="2"/>
  <c r="C55" i="2"/>
  <c r="C51" i="2"/>
  <c r="C47" i="2"/>
  <c r="C43" i="2"/>
  <c r="X9" i="2"/>
  <c r="B15" i="5" s="1"/>
  <c r="C18" i="5"/>
  <c r="B14" i="5" l="1"/>
  <c r="C16" i="5"/>
  <c r="C14" i="5"/>
  <c r="B22" i="5"/>
  <c r="B20" i="5"/>
  <c r="B18" i="5"/>
  <c r="B16" i="5"/>
  <c r="C20" i="5"/>
  <c r="C23" i="5"/>
  <c r="C21" i="5"/>
  <c r="C19" i="5"/>
  <c r="C17" i="5"/>
  <c r="C15" i="5"/>
  <c r="C22" i="5"/>
  <c r="B23" i="5"/>
  <c r="B21" i="5"/>
  <c r="B19" i="5"/>
  <c r="B17" i="5"/>
  <c r="C27" i="4"/>
  <c r="C24" i="4"/>
  <c r="C30" i="4"/>
  <c r="C33" i="4"/>
  <c r="C35" i="4"/>
  <c r="C12" i="4"/>
  <c r="C16" i="4"/>
  <c r="C42" i="4"/>
  <c r="C43" i="4"/>
  <c r="C29" i="4"/>
  <c r="C32" i="4"/>
  <c r="C47" i="4"/>
  <c r="C41" i="4"/>
  <c r="C51" i="4"/>
  <c r="C52" i="4"/>
  <c r="C10" i="4"/>
  <c r="C14" i="4"/>
  <c r="C17" i="4"/>
  <c r="C20" i="4"/>
  <c r="C21" i="4"/>
  <c r="C23" i="4"/>
  <c r="C25" i="4"/>
  <c r="C28" i="4"/>
  <c r="C34" i="4"/>
  <c r="C37" i="4"/>
  <c r="C38" i="4"/>
  <c r="C40" i="4"/>
  <c r="C44" i="4"/>
  <c r="C48" i="4"/>
  <c r="C50" i="4"/>
  <c r="C53" i="4"/>
  <c r="V9" i="2"/>
  <c r="Y9" i="2"/>
  <c r="V11" i="3"/>
  <c r="W11" i="3"/>
  <c r="X11" i="3"/>
  <c r="V12" i="3"/>
  <c r="W12" i="3"/>
  <c r="X12" i="3"/>
  <c r="V13" i="3"/>
  <c r="C13" i="3" s="1"/>
  <c r="W13" i="3"/>
  <c r="X13" i="3"/>
  <c r="V14" i="3"/>
  <c r="W14" i="3"/>
  <c r="X14" i="3"/>
  <c r="V15" i="3"/>
  <c r="W15" i="3"/>
  <c r="X15" i="3"/>
  <c r="V16" i="3"/>
  <c r="W16" i="3"/>
  <c r="X16" i="3"/>
  <c r="V17" i="3"/>
  <c r="W17" i="3"/>
  <c r="X17" i="3"/>
  <c r="V18" i="3"/>
  <c r="W18" i="3"/>
  <c r="X18" i="3"/>
  <c r="V19" i="3"/>
  <c r="C19" i="3" s="1"/>
  <c r="W19" i="3"/>
  <c r="X19" i="3"/>
  <c r="V20" i="3"/>
  <c r="W20" i="3"/>
  <c r="X20" i="3"/>
  <c r="V21" i="3"/>
  <c r="C21" i="3" s="1"/>
  <c r="W21" i="3"/>
  <c r="X21" i="3"/>
  <c r="V22" i="3"/>
  <c r="W22" i="3"/>
  <c r="X22" i="3"/>
  <c r="V23" i="3"/>
  <c r="C23" i="3" s="1"/>
  <c r="W23" i="3"/>
  <c r="X23" i="3"/>
  <c r="V24" i="3"/>
  <c r="W24" i="3"/>
  <c r="X24" i="3"/>
  <c r="V25" i="3"/>
  <c r="W25" i="3"/>
  <c r="X25" i="3"/>
  <c r="V26" i="3"/>
  <c r="C26" i="3" s="1"/>
  <c r="W26" i="3"/>
  <c r="X26" i="3"/>
  <c r="V27" i="3"/>
  <c r="C27" i="3" s="1"/>
  <c r="W27" i="3"/>
  <c r="X27" i="3"/>
  <c r="V28" i="3"/>
  <c r="W28" i="3"/>
  <c r="X28" i="3"/>
  <c r="V29" i="3"/>
  <c r="W29" i="3"/>
  <c r="X29" i="3"/>
  <c r="V30" i="3"/>
  <c r="W30" i="3"/>
  <c r="X30" i="3"/>
  <c r="V31" i="3"/>
  <c r="W31" i="3"/>
  <c r="X31" i="3"/>
  <c r="V32" i="3"/>
  <c r="W32" i="3"/>
  <c r="X32" i="3"/>
  <c r="V33" i="3"/>
  <c r="W33" i="3"/>
  <c r="X33" i="3"/>
  <c r="V34" i="3"/>
  <c r="C34" i="3" s="1"/>
  <c r="W34" i="3"/>
  <c r="X34" i="3"/>
  <c r="V35" i="3"/>
  <c r="C9" i="3" s="1"/>
  <c r="W35" i="3"/>
  <c r="X35" i="3"/>
  <c r="V36" i="3"/>
  <c r="W36" i="3"/>
  <c r="X36" i="3"/>
  <c r="V37" i="3"/>
  <c r="C37" i="3" s="1"/>
  <c r="W37" i="3"/>
  <c r="X37" i="3"/>
  <c r="V38" i="3"/>
  <c r="W38" i="3"/>
  <c r="X38" i="3"/>
  <c r="V10" i="3"/>
  <c r="C10" i="3" s="1"/>
  <c r="W10" i="3"/>
  <c r="X10" i="3"/>
  <c r="C18" i="3"/>
  <c r="C20" i="3"/>
  <c r="C25" i="3"/>
  <c r="C31" i="3"/>
  <c r="C38" i="3"/>
  <c r="X11" i="1"/>
  <c r="Y11" i="1"/>
  <c r="X12" i="1"/>
  <c r="Y12" i="1"/>
  <c r="X13" i="1"/>
  <c r="Y13" i="1"/>
  <c r="X14" i="1"/>
  <c r="Y14" i="1"/>
  <c r="X15" i="1"/>
  <c r="Y15" i="1"/>
  <c r="X16" i="1"/>
  <c r="Y16" i="1"/>
  <c r="X17" i="1"/>
  <c r="Y17" i="1"/>
  <c r="X18" i="1"/>
  <c r="Y18" i="1"/>
  <c r="X19" i="1"/>
  <c r="Y19" i="1"/>
  <c r="X20" i="1"/>
  <c r="Y20" i="1"/>
  <c r="X21" i="1"/>
  <c r="Y21" i="1"/>
  <c r="X22" i="1"/>
  <c r="Y22" i="1"/>
  <c r="X23" i="1"/>
  <c r="Y23" i="1"/>
  <c r="X24" i="1"/>
  <c r="Y24" i="1"/>
  <c r="X25" i="1"/>
  <c r="Y25" i="1"/>
  <c r="X26" i="1"/>
  <c r="Y26" i="1"/>
  <c r="X27" i="1"/>
  <c r="Y27" i="1"/>
  <c r="X28" i="1"/>
  <c r="Y28" i="1"/>
  <c r="X29" i="1"/>
  <c r="Y29" i="1"/>
  <c r="X30" i="1"/>
  <c r="Y30" i="1"/>
  <c r="X31" i="1"/>
  <c r="Y31" i="1"/>
  <c r="X32" i="1"/>
  <c r="Y32" i="1"/>
  <c r="X33" i="1"/>
  <c r="Y33" i="1"/>
  <c r="X34" i="1"/>
  <c r="Y34" i="1"/>
  <c r="X35" i="1"/>
  <c r="Y35" i="1"/>
  <c r="X36" i="1"/>
  <c r="Y36" i="1"/>
  <c r="X37" i="1"/>
  <c r="Y37" i="1"/>
  <c r="X38" i="1"/>
  <c r="Y38" i="1"/>
  <c r="X39" i="1"/>
  <c r="Y39" i="1"/>
  <c r="V11" i="1"/>
  <c r="V12" i="1"/>
  <c r="V13" i="1"/>
  <c r="V14" i="1"/>
  <c r="V15" i="1"/>
  <c r="V16" i="1"/>
  <c r="V17" i="1"/>
  <c r="V18" i="1"/>
  <c r="V19" i="1"/>
  <c r="C19" i="1" s="1"/>
  <c r="V20" i="1"/>
  <c r="V21" i="1"/>
  <c r="C21" i="1" s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C9" i="1" s="1"/>
  <c r="V35" i="1"/>
  <c r="V36" i="1"/>
  <c r="V37" i="1"/>
  <c r="V38" i="1"/>
  <c r="V39" i="1"/>
  <c r="V10" i="1"/>
  <c r="X10" i="1"/>
  <c r="Y10" i="1"/>
  <c r="C12" i="3" l="1"/>
  <c r="C29" i="1"/>
  <c r="C41" i="2"/>
  <c r="W48" i="2"/>
  <c r="W16" i="2"/>
  <c r="W13" i="2"/>
  <c r="W58" i="2"/>
  <c r="W42" i="2"/>
  <c r="W26" i="2"/>
  <c r="W10" i="2"/>
  <c r="W36" i="2"/>
  <c r="W49" i="2"/>
  <c r="W33" i="2"/>
  <c r="W59" i="2"/>
  <c r="W43" i="2"/>
  <c r="W27" i="2"/>
  <c r="W11" i="2"/>
  <c r="W18" i="2"/>
  <c r="W20" i="2"/>
  <c r="W57" i="2"/>
  <c r="W51" i="2"/>
  <c r="W19" i="2"/>
  <c r="W40" i="2"/>
  <c r="W29" i="2"/>
  <c r="W54" i="2"/>
  <c r="W38" i="2"/>
  <c r="W22" i="2"/>
  <c r="W56" i="2"/>
  <c r="W24" i="2"/>
  <c r="W45" i="2"/>
  <c r="W25" i="2"/>
  <c r="W55" i="2"/>
  <c r="W39" i="2"/>
  <c r="W23" i="2"/>
  <c r="W32" i="2"/>
  <c r="W21" i="2"/>
  <c r="W50" i="2"/>
  <c r="W34" i="2"/>
  <c r="W52" i="2"/>
  <c r="W41" i="2"/>
  <c r="W35" i="2"/>
  <c r="W28" i="2"/>
  <c r="W17" i="2"/>
  <c r="W46" i="2"/>
  <c r="W30" i="2"/>
  <c r="W14" i="2"/>
  <c r="W44" i="2"/>
  <c r="W12" i="2"/>
  <c r="W53" i="2"/>
  <c r="W37" i="2"/>
  <c r="W47" i="2"/>
  <c r="W31" i="2"/>
  <c r="W15" i="2"/>
  <c r="C36" i="3"/>
  <c r="C28" i="3"/>
  <c r="C24" i="3"/>
  <c r="C33" i="3"/>
  <c r="C29" i="3"/>
  <c r="C17" i="3"/>
  <c r="C30" i="3"/>
  <c r="C39" i="4"/>
  <c r="C13" i="4"/>
  <c r="C26" i="4"/>
  <c r="C22" i="4"/>
  <c r="C11" i="4"/>
  <c r="C11" i="1"/>
  <c r="W9" i="1"/>
  <c r="C20" i="1"/>
  <c r="W32" i="1"/>
  <c r="C15" i="4"/>
  <c r="C16" i="3"/>
  <c r="C15" i="3"/>
  <c r="C35" i="3"/>
  <c r="C33" i="1"/>
  <c r="W39" i="1"/>
  <c r="W35" i="1"/>
  <c r="C25" i="1"/>
  <c r="W31" i="1"/>
  <c r="C28" i="1"/>
  <c r="W27" i="1"/>
  <c r="W23" i="1"/>
  <c r="W19" i="1"/>
  <c r="W15" i="1"/>
  <c r="C13" i="1"/>
  <c r="W11" i="1"/>
  <c r="C36" i="1"/>
  <c r="W36" i="1"/>
  <c r="C16" i="1"/>
  <c r="W28" i="1"/>
  <c r="W12" i="1"/>
  <c r="C38" i="1"/>
  <c r="W38" i="1"/>
  <c r="C35" i="1"/>
  <c r="W34" i="1"/>
  <c r="C24" i="1"/>
  <c r="W30" i="1"/>
  <c r="C26" i="1"/>
  <c r="W26" i="1"/>
  <c r="W22" i="1"/>
  <c r="W18" i="1"/>
  <c r="C14" i="1"/>
  <c r="W14" i="1"/>
  <c r="C12" i="1"/>
  <c r="W24" i="1"/>
  <c r="W20" i="1"/>
  <c r="C27" i="1"/>
  <c r="W16" i="1"/>
  <c r="C23" i="1"/>
  <c r="W10" i="1"/>
  <c r="C15" i="1"/>
  <c r="W37" i="1"/>
  <c r="W33" i="1"/>
  <c r="W29" i="1"/>
  <c r="W25" i="1"/>
  <c r="C10" i="1"/>
  <c r="W21" i="1"/>
  <c r="C34" i="1"/>
  <c r="W17" i="1"/>
  <c r="W13" i="1"/>
  <c r="C9" i="2"/>
  <c r="C22" i="1"/>
  <c r="C18" i="1"/>
  <c r="C30" i="1"/>
  <c r="C31" i="1"/>
  <c r="C37" i="1"/>
  <c r="C49" i="4"/>
  <c r="C31" i="4"/>
  <c r="C18" i="4"/>
  <c r="C46" i="4"/>
  <c r="C36" i="4"/>
  <c r="C19" i="4"/>
  <c r="C22" i="3"/>
  <c r="C14" i="3"/>
  <c r="C32" i="3"/>
  <c r="C39" i="1"/>
  <c r="C17" i="1"/>
  <c r="C32" i="1"/>
  <c r="W54" i="4"/>
  <c r="X54" i="4"/>
  <c r="W55" i="4"/>
  <c r="X55" i="4"/>
  <c r="W56" i="4"/>
  <c r="X56" i="4"/>
  <c r="W57" i="4"/>
  <c r="X57" i="4"/>
  <c r="W58" i="4"/>
  <c r="X58" i="4"/>
  <c r="W59" i="4"/>
  <c r="X59" i="4"/>
  <c r="W60" i="4"/>
  <c r="X60" i="4"/>
  <c r="X9" i="4"/>
  <c r="W9" i="4"/>
  <c r="V107" i="4" l="1"/>
  <c r="V106" i="4"/>
  <c r="V105" i="4"/>
  <c r="V104" i="4"/>
  <c r="V103" i="4"/>
  <c r="V102" i="4"/>
  <c r="V101" i="4"/>
  <c r="V100" i="4"/>
  <c r="V99" i="4"/>
  <c r="V98" i="4"/>
  <c r="V97" i="4"/>
  <c r="V96" i="4"/>
  <c r="V95" i="4"/>
  <c r="V94" i="4"/>
  <c r="V93" i="4"/>
  <c r="V92" i="4"/>
  <c r="V91" i="4"/>
  <c r="V90" i="4"/>
  <c r="V89" i="4"/>
  <c r="V88" i="4"/>
  <c r="V87" i="4"/>
  <c r="V86" i="4"/>
  <c r="V85" i="4"/>
  <c r="V84" i="4"/>
  <c r="V83" i="4"/>
  <c r="V82" i="4"/>
  <c r="V81" i="4"/>
  <c r="V80" i="4"/>
  <c r="V79" i="4"/>
  <c r="V78" i="4"/>
  <c r="V77" i="4"/>
  <c r="V76" i="4"/>
  <c r="V75" i="4"/>
  <c r="V74" i="4"/>
  <c r="V73" i="4"/>
  <c r="V72" i="4"/>
  <c r="V71" i="4"/>
  <c r="V70" i="4"/>
  <c r="V69" i="4"/>
  <c r="V68" i="4"/>
  <c r="V67" i="4"/>
  <c r="V66" i="4"/>
  <c r="V65" i="4"/>
  <c r="V64" i="4"/>
  <c r="V63" i="4"/>
  <c r="V62" i="4"/>
  <c r="V61" i="4"/>
  <c r="V60" i="4"/>
  <c r="V59" i="4"/>
  <c r="V58" i="4"/>
  <c r="V57" i="4"/>
  <c r="V56" i="4"/>
  <c r="V55" i="4"/>
  <c r="V54" i="4"/>
  <c r="V9" i="4"/>
  <c r="C45" i="4" s="1"/>
  <c r="W9" i="2" l="1"/>
  <c r="C9" i="4"/>
  <c r="C11" i="3"/>
  <c r="B3" i="5" l="1"/>
  <c r="B5" i="5"/>
  <c r="B7" i="5"/>
  <c r="B9" i="5"/>
  <c r="B11" i="5"/>
  <c r="C3" i="5"/>
  <c r="C5" i="5"/>
  <c r="C7" i="5"/>
  <c r="C9" i="5"/>
  <c r="C11" i="5"/>
  <c r="B4" i="5"/>
  <c r="B6" i="5"/>
  <c r="B8" i="5"/>
  <c r="B10" i="5"/>
  <c r="C2" i="5"/>
  <c r="C4" i="5"/>
  <c r="C6" i="5"/>
  <c r="C8" i="5"/>
  <c r="C10" i="5"/>
  <c r="B2" i="5"/>
</calcChain>
</file>

<file path=xl/sharedStrings.xml><?xml version="1.0" encoding="utf-8"?>
<sst xmlns="http://schemas.openxmlformats.org/spreadsheetml/2006/main" count="414" uniqueCount="174">
  <si>
    <t>TROPHÉE 2015 DE LA COMMISSION SPORTIVE</t>
  </si>
  <si>
    <r>
      <t xml:space="preserve">TROPHÉE </t>
    </r>
    <r>
      <rPr>
        <b/>
        <sz val="18"/>
        <color rgb="FFDD0806"/>
        <rFont val="Verdana"/>
        <family val="2"/>
      </rPr>
      <t>"NET"</t>
    </r>
    <r>
      <rPr>
        <b/>
        <sz val="18"/>
        <rFont val="Verdana"/>
        <family val="2"/>
      </rPr>
      <t xml:space="preserve"> FEMMES</t>
    </r>
  </si>
  <si>
    <t>NOM</t>
  </si>
  <si>
    <t>PRENOM</t>
  </si>
  <si>
    <t>FRONVILLE</t>
  </si>
  <si>
    <t>Jean</t>
  </si>
  <si>
    <t>LEFEVRE</t>
  </si>
  <si>
    <t>Olivier</t>
  </si>
  <si>
    <t>Coupe MSA</t>
  </si>
  <si>
    <t>Coupe Pierre Gasly</t>
  </si>
  <si>
    <t>Golf Court Academy</t>
  </si>
  <si>
    <t>Lion's Club</t>
  </si>
  <si>
    <t>Coupe Meltod</t>
  </si>
  <si>
    <t>Rouen/Vaudreuil Golf Passion</t>
  </si>
  <si>
    <t>GP Yves Dullieux</t>
  </si>
  <si>
    <t>Mercedes</t>
  </si>
  <si>
    <t>Coupe Luciline Thomas  Immobilier</t>
  </si>
  <si>
    <t>Generali Bistrot Arthur</t>
  </si>
  <si>
    <t>Coupe du Président</t>
  </si>
  <si>
    <t>Coupe Pprofession de Santé</t>
  </si>
  <si>
    <t>Qualif Championnat Club</t>
  </si>
  <si>
    <t>Fête du Club</t>
  </si>
  <si>
    <t>Trophée Lepage Omega</t>
  </si>
  <si>
    <t>Coupe des Jardiniers</t>
  </si>
  <si>
    <t>Coupe CS Tommy Hilfiger</t>
  </si>
  <si>
    <t>TOTAL</t>
  </si>
  <si>
    <t>LEGRAND</t>
  </si>
  <si>
    <t>TETELIN</t>
  </si>
  <si>
    <t>Max</t>
  </si>
  <si>
    <t>CLAVELOU</t>
  </si>
  <si>
    <t>Patrice</t>
  </si>
  <si>
    <t>GANCEL</t>
  </si>
  <si>
    <t>Antoine</t>
  </si>
  <si>
    <t>THOMAS</t>
  </si>
  <si>
    <t>Claude</t>
  </si>
  <si>
    <t>DE WITTE</t>
  </si>
  <si>
    <t>Dominique</t>
  </si>
  <si>
    <t>REQUIN</t>
  </si>
  <si>
    <t>Etienne</t>
  </si>
  <si>
    <t>BUAT</t>
  </si>
  <si>
    <t>Grégoire</t>
  </si>
  <si>
    <t>MARTIN</t>
  </si>
  <si>
    <t>BERROD</t>
  </si>
  <si>
    <t>Nicolas</t>
  </si>
  <si>
    <t>ADAM</t>
  </si>
  <si>
    <t>Jacques-Marie</t>
  </si>
  <si>
    <t>ARBID</t>
  </si>
  <si>
    <t>Thomas</t>
  </si>
  <si>
    <t>GOMEZ</t>
  </si>
  <si>
    <t>Jacqueline</t>
  </si>
  <si>
    <t>LEON</t>
  </si>
  <si>
    <t>LE PRINCE</t>
  </si>
  <si>
    <t>Christine</t>
  </si>
  <si>
    <t>BONUTTO</t>
  </si>
  <si>
    <t>GAUTIER</t>
  </si>
  <si>
    <t>Anne</t>
  </si>
  <si>
    <t>Gaetane</t>
  </si>
  <si>
    <t>SAUBRY BOBET</t>
  </si>
  <si>
    <t>Valérie</t>
  </si>
  <si>
    <t>TATTEVIN</t>
  </si>
  <si>
    <t>Elisabeth</t>
  </si>
  <si>
    <t>TAURIN</t>
  </si>
  <si>
    <t>Marlene</t>
  </si>
  <si>
    <t>PARENTY</t>
  </si>
  <si>
    <t>Rosine</t>
  </si>
  <si>
    <t>PIGEON</t>
  </si>
  <si>
    <t>Maxime</t>
  </si>
  <si>
    <t>PORTIER</t>
  </si>
  <si>
    <t>Edouard</t>
  </si>
  <si>
    <t>LECOMTE</t>
  </si>
  <si>
    <t>RESSE</t>
  </si>
  <si>
    <t>Guillaume</t>
  </si>
  <si>
    <t>DESHAYES</t>
  </si>
  <si>
    <t>Alexandre</t>
  </si>
  <si>
    <t>PORTEFAIX</t>
  </si>
  <si>
    <t>Jean-François</t>
  </si>
  <si>
    <t>TODEM</t>
  </si>
  <si>
    <t>Melvain</t>
  </si>
  <si>
    <t>MARTIGNY</t>
  </si>
  <si>
    <t>Matthieu</t>
  </si>
  <si>
    <t>DESFORGES</t>
  </si>
  <si>
    <t>Enguerrand</t>
  </si>
  <si>
    <t>LEROY</t>
  </si>
  <si>
    <t>Rémi</t>
  </si>
  <si>
    <t>Quentin</t>
  </si>
  <si>
    <t>DYEL</t>
  </si>
  <si>
    <t>Arnaud</t>
  </si>
  <si>
    <t>CRAMILLY</t>
  </si>
  <si>
    <t>Emmanuelle</t>
  </si>
  <si>
    <t>KERVARREC</t>
  </si>
  <si>
    <t>Agnes</t>
  </si>
  <si>
    <t>Alexandra</t>
  </si>
  <si>
    <t>BOURDON</t>
  </si>
  <si>
    <t>Marie</t>
  </si>
  <si>
    <t>HOUDEMENT</t>
  </si>
  <si>
    <t>Catherine</t>
  </si>
  <si>
    <t>Classement NET Femmes</t>
  </si>
  <si>
    <t>Classement NET Hommes</t>
  </si>
  <si>
    <t>Classement BRUT Femmes</t>
  </si>
  <si>
    <t>LORDEREAU</t>
  </si>
  <si>
    <t>Martine</t>
  </si>
  <si>
    <t>Nathalie</t>
  </si>
  <si>
    <t>FEVRE</t>
  </si>
  <si>
    <t>Odile</t>
  </si>
  <si>
    <t>HUGUERRE</t>
  </si>
  <si>
    <t>LEREBOULLET</t>
  </si>
  <si>
    <t>SAVOYE</t>
  </si>
  <si>
    <t>Fabienne</t>
  </si>
  <si>
    <t>CROUIN</t>
  </si>
  <si>
    <t>Jocelyne</t>
  </si>
  <si>
    <t>LECONTE</t>
  </si>
  <si>
    <t>François</t>
  </si>
  <si>
    <t>GRIGNON</t>
  </si>
  <si>
    <t>Alain</t>
  </si>
  <si>
    <t>LAMARRE</t>
  </si>
  <si>
    <t>Michel</t>
  </si>
  <si>
    <t>BIDAULT</t>
  </si>
  <si>
    <t>Patrick</t>
  </si>
  <si>
    <t>DIATTA</t>
  </si>
  <si>
    <t>Jeremy</t>
  </si>
  <si>
    <t>MARTINOT LAGARDE</t>
  </si>
  <si>
    <t>Benoit</t>
  </si>
  <si>
    <t>MARIE</t>
  </si>
  <si>
    <t>Patricia</t>
  </si>
  <si>
    <t>FREMY</t>
  </si>
  <si>
    <t>Bénédicte</t>
  </si>
  <si>
    <t>EMILE</t>
  </si>
  <si>
    <t>Soulivanh</t>
  </si>
  <si>
    <t>SANNIER</t>
  </si>
  <si>
    <t>Virginie</t>
  </si>
  <si>
    <t>Claire</t>
  </si>
  <si>
    <t>Sidonie</t>
  </si>
  <si>
    <t>GODARD</t>
  </si>
  <si>
    <t>VATINE</t>
  </si>
  <si>
    <t>Brigitte</t>
  </si>
  <si>
    <t>Florence</t>
  </si>
  <si>
    <t>BIZIEAU</t>
  </si>
  <si>
    <t>Christophe</t>
  </si>
  <si>
    <t>Jérémy</t>
  </si>
  <si>
    <t>POISSON</t>
  </si>
  <si>
    <t>Guy</t>
  </si>
  <si>
    <t>Jean-Pierre</t>
  </si>
  <si>
    <t>BAUCHAIN</t>
  </si>
  <si>
    <t>AUBER</t>
  </si>
  <si>
    <t>Bertrand</t>
  </si>
  <si>
    <t>THIBAULT</t>
  </si>
  <si>
    <t>Léo</t>
  </si>
  <si>
    <t>LEVEAU</t>
  </si>
  <si>
    <t>NOEL</t>
  </si>
  <si>
    <t>Jérome</t>
  </si>
  <si>
    <t>Marc</t>
  </si>
  <si>
    <t>EBER</t>
  </si>
  <si>
    <t>Jean-Luc</t>
  </si>
  <si>
    <t>BOURGEOIS</t>
  </si>
  <si>
    <t>Philippe</t>
  </si>
  <si>
    <t>LEPICARD</t>
  </si>
  <si>
    <t>Pascal</t>
  </si>
  <si>
    <t>Pierre</t>
  </si>
  <si>
    <t>BOISSIERE</t>
  </si>
  <si>
    <t>CANU</t>
  </si>
  <si>
    <t>Martin</t>
  </si>
  <si>
    <t>TOUPIN</t>
  </si>
  <si>
    <t>Jean-Marie</t>
  </si>
  <si>
    <t>Coupe Oborobo</t>
  </si>
  <si>
    <t>BARBIER</t>
  </si>
  <si>
    <t>BALAVOINE</t>
  </si>
  <si>
    <t>Eric</t>
  </si>
  <si>
    <t>LEBLOND</t>
  </si>
  <si>
    <t>Vincent</t>
  </si>
  <si>
    <t>CHARRIN</t>
  </si>
  <si>
    <t>LAPORTE</t>
  </si>
  <si>
    <t>ASSAUD</t>
  </si>
  <si>
    <t>Stéphanie</t>
  </si>
  <si>
    <t>Stephanie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</si>
</sst>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6"/>
      <color rgb="FFFCF305"/>
      <name val="Verdana"/>
      <family val="2"/>
    </font>
    <font>
      <b/>
      <sz val="18"/>
      <name val="Verdana"/>
      <family val="2"/>
    </font>
    <font>
      <b/>
      <sz val="18"/>
      <color rgb="FFDD0806"/>
      <name val="Verdana"/>
      <family val="2"/>
    </font>
    <font>
      <b/>
      <sz val="11"/>
      <color rgb="FFFF0000"/>
      <name val="Calibri"/>
      <family val="2"/>
      <scheme val="minor"/>
    </font>
    <font>
      <b/>
      <sz val="11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D0806"/>
        <bgColor rgb="FF000000"/>
      </patternFill>
    </fill>
    <fill>
      <patternFill patternType="solid">
        <fgColor theme="1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14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5" xfId="0" applyFont="1" applyBorder="1" applyAlignment="1">
      <alignment horizontal="center"/>
    </xf>
    <xf numFmtId="14" fontId="0" fillId="0" borderId="5" xfId="0" applyNumberForma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14" fontId="0" fillId="0" borderId="14" xfId="0" applyNumberFormat="1" applyBorder="1" applyAlignment="1">
      <alignment horizontal="center"/>
    </xf>
    <xf numFmtId="14" fontId="0" fillId="0" borderId="15" xfId="0" applyNumberForma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0" borderId="7" xfId="0" applyNumberFormat="1" applyBorder="1" applyAlignment="1">
      <alignment horizontal="center"/>
    </xf>
    <xf numFmtId="0" fontId="0" fillId="0" borderId="9" xfId="0" applyBorder="1" applyAlignment="1">
      <alignment horizontal="center"/>
    </xf>
    <xf numFmtId="14" fontId="0" fillId="0" borderId="8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14" fontId="0" fillId="0" borderId="13" xfId="0" applyNumberFormat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14" fontId="0" fillId="0" borderId="17" xfId="0" applyNumberFormat="1" applyBorder="1" applyAlignment="1">
      <alignment horizontal="center"/>
    </xf>
    <xf numFmtId="14" fontId="0" fillId="0" borderId="18" xfId="0" applyNumberForma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7" xfId="0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19" xfId="0" applyFont="1" applyBorder="1" applyAlignment="1">
      <alignment horizontal="center"/>
    </xf>
    <xf numFmtId="0" fontId="2" fillId="0" borderId="9" xfId="0" applyFont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Font="1" applyFill="1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9" xfId="0" applyFont="1" applyBorder="1" applyAlignment="1">
      <alignment horizontal="left"/>
    </xf>
    <xf numFmtId="0" fontId="0" fillId="0" borderId="20" xfId="0" applyFont="1" applyBorder="1" applyAlignment="1">
      <alignment horizontal="left"/>
    </xf>
    <xf numFmtId="0" fontId="0" fillId="0" borderId="8" xfId="0" applyFont="1" applyBorder="1" applyAlignment="1">
      <alignment horizontal="left"/>
    </xf>
    <xf numFmtId="0" fontId="0" fillId="0" borderId="21" xfId="0" applyFont="1" applyBorder="1" applyAlignment="1">
      <alignment horizontal="left"/>
    </xf>
    <xf numFmtId="0" fontId="0" fillId="0" borderId="3" xfId="0" applyFont="1" applyBorder="1" applyAlignment="1">
      <alignment horizontal="left"/>
    </xf>
    <xf numFmtId="0" fontId="0" fillId="0" borderId="4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14" fontId="0" fillId="0" borderId="9" xfId="0" applyNumberForma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2" xfId="0" applyBorder="1"/>
    <xf numFmtId="0" fontId="0" fillId="0" borderId="22" xfId="0" applyBorder="1"/>
    <xf numFmtId="0" fontId="0" fillId="0" borderId="3" xfId="0" applyBorder="1" applyAlignment="1">
      <alignment horizontal="center"/>
    </xf>
    <xf numFmtId="0" fontId="0" fillId="0" borderId="0" xfId="0" applyBorder="1"/>
    <xf numFmtId="0" fontId="0" fillId="0" borderId="4" xfId="0" applyBorder="1"/>
    <xf numFmtId="0" fontId="0" fillId="0" borderId="3" xfId="0" applyBorder="1"/>
    <xf numFmtId="0" fontId="0" fillId="0" borderId="23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12" xfId="0" applyBorder="1"/>
    <xf numFmtId="0" fontId="6" fillId="0" borderId="1" xfId="0" applyFont="1" applyBorder="1"/>
    <xf numFmtId="0" fontId="7" fillId="0" borderId="1" xfId="0" applyFont="1" applyBorder="1"/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0" borderId="19" xfId="0" applyFont="1" applyBorder="1" applyAlignment="1">
      <alignment horizontal="left"/>
    </xf>
    <xf numFmtId="0" fontId="2" fillId="0" borderId="10" xfId="0" applyFont="1" applyBorder="1" applyAlignment="1">
      <alignment horizontal="center" vertical="center"/>
    </xf>
    <xf numFmtId="0" fontId="0" fillId="0" borderId="20" xfId="0" applyFont="1" applyFill="1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21" xfId="0" applyBorder="1" applyAlignment="1">
      <alignment horizontal="left"/>
    </xf>
    <xf numFmtId="0" fontId="2" fillId="0" borderId="20" xfId="0" applyFont="1" applyBorder="1" applyAlignment="1">
      <alignment horizontal="center"/>
    </xf>
    <xf numFmtId="0" fontId="0" fillId="0" borderId="18" xfId="0" applyNumberFormat="1" applyBorder="1" applyAlignment="1">
      <alignment horizontal="center"/>
    </xf>
    <xf numFmtId="0" fontId="0" fillId="0" borderId="9" xfId="0" applyFont="1" applyFill="1" applyBorder="1" applyAlignment="1">
      <alignment horizontal="left"/>
    </xf>
    <xf numFmtId="0" fontId="0" fillId="0" borderId="4" xfId="0" applyFont="1" applyFill="1" applyBorder="1" applyAlignment="1">
      <alignment horizontal="left"/>
    </xf>
    <xf numFmtId="0" fontId="0" fillId="0" borderId="0" xfId="0" applyFont="1" applyBorder="1" applyAlignment="1">
      <alignment horizontal="left"/>
    </xf>
    <xf numFmtId="0" fontId="3" fillId="2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101"/>
  <sheetViews>
    <sheetView tabSelected="1" workbookViewId="0">
      <selection activeCell="C18" sqref="C18"/>
    </sheetView>
  </sheetViews>
  <sheetFormatPr baseColWidth="10" defaultColWidth="9.140625" defaultRowHeight="15" x14ac:dyDescent="0.25"/>
  <cols>
    <col min="1" max="1" width="14" bestFit="1" customWidth="1"/>
    <col min="2" max="2" width="10.42578125" bestFit="1" customWidth="1"/>
    <col min="3" max="3" width="10.42578125" style="47" customWidth="1"/>
    <col min="4" max="4" width="11.140625" style="1" bestFit="1" customWidth="1"/>
    <col min="5" max="5" width="17.85546875" style="1" bestFit="1" customWidth="1"/>
    <col min="6" max="6" width="15" style="1" bestFit="1" customWidth="1"/>
    <col min="7" max="7" width="18.85546875" style="1" bestFit="1" customWidth="1"/>
    <col min="8" max="8" width="10.7109375" style="1" bestFit="1" customWidth="1"/>
    <col min="9" max="9" width="13.5703125" style="1" bestFit="1" customWidth="1"/>
    <col min="10" max="10" width="28" style="1" bestFit="1" customWidth="1"/>
    <col min="11" max="11" width="15.7109375" style="1" customWidth="1"/>
    <col min="12" max="12" width="10.7109375" style="1" bestFit="1" customWidth="1"/>
    <col min="13" max="13" width="32.5703125" style="1" bestFit="1" customWidth="1"/>
    <col min="14" max="14" width="21.28515625" style="1" bestFit="1" customWidth="1"/>
    <col min="15" max="15" width="18.5703125" style="1" bestFit="1" customWidth="1"/>
    <col min="16" max="16" width="26.140625" style="1" bestFit="1" customWidth="1"/>
    <col min="17" max="17" width="23.42578125" style="1" bestFit="1" customWidth="1"/>
    <col min="18" max="18" width="12.140625" style="1" bestFit="1" customWidth="1"/>
    <col min="19" max="19" width="22.140625" style="1" bestFit="1" customWidth="1"/>
    <col min="20" max="20" width="19.42578125" style="1" bestFit="1" customWidth="1"/>
    <col min="21" max="21" width="23.5703125" style="1" bestFit="1" customWidth="1"/>
    <col min="22" max="22" width="15.7109375" style="1" customWidth="1"/>
    <col min="23" max="26" width="9.140625" style="1"/>
  </cols>
  <sheetData>
    <row r="2" spans="1:25" ht="19.5" x14ac:dyDescent="0.25">
      <c r="A2" s="83" t="s">
        <v>0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</row>
    <row r="4" spans="1:25" ht="22.5" x14ac:dyDescent="0.3">
      <c r="A4" s="84" t="s">
        <v>1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</row>
    <row r="5" spans="1:25" ht="15.75" thickBot="1" x14ac:dyDescent="0.3"/>
    <row r="6" spans="1:25" x14ac:dyDescent="0.25">
      <c r="A6" s="9" t="s">
        <v>2</v>
      </c>
      <c r="B6" s="2" t="s">
        <v>3</v>
      </c>
      <c r="C6" s="45" t="s">
        <v>25</v>
      </c>
      <c r="D6" s="12" t="s">
        <v>8</v>
      </c>
      <c r="E6" s="13" t="s">
        <v>9</v>
      </c>
      <c r="F6" s="13" t="s">
        <v>163</v>
      </c>
      <c r="G6" s="23" t="s">
        <v>10</v>
      </c>
      <c r="H6" s="23" t="s">
        <v>11</v>
      </c>
      <c r="I6" s="23" t="s">
        <v>12</v>
      </c>
      <c r="J6" s="23" t="s">
        <v>13</v>
      </c>
      <c r="K6" s="23" t="s">
        <v>14</v>
      </c>
      <c r="L6" s="23" t="s">
        <v>15</v>
      </c>
      <c r="M6" s="23" t="s">
        <v>16</v>
      </c>
      <c r="N6" s="23" t="s">
        <v>17</v>
      </c>
      <c r="O6" s="23" t="s">
        <v>18</v>
      </c>
      <c r="P6" s="23" t="s">
        <v>19</v>
      </c>
      <c r="Q6" s="23" t="s">
        <v>20</v>
      </c>
      <c r="R6" s="23" t="s">
        <v>21</v>
      </c>
      <c r="S6" s="23" t="s">
        <v>22</v>
      </c>
      <c r="T6" s="13" t="s">
        <v>23</v>
      </c>
      <c r="U6" s="11" t="s">
        <v>24</v>
      </c>
      <c r="V6" s="28" t="s">
        <v>25</v>
      </c>
    </row>
    <row r="7" spans="1:25" ht="15.75" thickBot="1" x14ac:dyDescent="0.3">
      <c r="A7" s="10"/>
      <c r="B7" s="7"/>
      <c r="C7" s="46"/>
      <c r="D7" s="20">
        <v>42106</v>
      </c>
      <c r="E7" s="14">
        <v>42120</v>
      </c>
      <c r="F7" s="14">
        <v>42132</v>
      </c>
      <c r="G7" s="24">
        <v>42134</v>
      </c>
      <c r="H7" s="24">
        <v>42131</v>
      </c>
      <c r="I7" s="24">
        <v>42147</v>
      </c>
      <c r="J7" s="24">
        <v>42148</v>
      </c>
      <c r="K7" s="24">
        <v>42162</v>
      </c>
      <c r="L7" s="24">
        <v>42168</v>
      </c>
      <c r="M7" s="24">
        <v>42169</v>
      </c>
      <c r="N7" s="24">
        <v>42176</v>
      </c>
      <c r="O7" s="24">
        <v>42183</v>
      </c>
      <c r="P7" s="24">
        <v>42190</v>
      </c>
      <c r="Q7" s="24">
        <v>42253</v>
      </c>
      <c r="R7" s="24">
        <v>42260</v>
      </c>
      <c r="S7" s="24">
        <v>42267</v>
      </c>
      <c r="T7" s="14">
        <v>42281</v>
      </c>
      <c r="U7" s="8">
        <v>42295</v>
      </c>
      <c r="V7" s="29"/>
    </row>
    <row r="8" spans="1:25" x14ac:dyDescent="0.25">
      <c r="A8" s="33"/>
      <c r="B8" s="73"/>
      <c r="C8" s="48"/>
      <c r="D8" s="18"/>
      <c r="E8" s="22"/>
      <c r="F8" s="1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15"/>
      <c r="U8" s="4"/>
      <c r="V8" s="30"/>
    </row>
    <row r="9" spans="1:25" x14ac:dyDescent="0.25">
      <c r="A9" s="39" t="s">
        <v>171</v>
      </c>
      <c r="B9" s="40" t="s">
        <v>173</v>
      </c>
      <c r="C9" s="49">
        <f>V9</f>
        <v>2</v>
      </c>
      <c r="D9" s="57"/>
      <c r="E9" s="15"/>
      <c r="F9" s="15"/>
      <c r="G9" s="25"/>
      <c r="H9" s="79">
        <v>2</v>
      </c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15"/>
      <c r="U9" s="4"/>
      <c r="V9" s="30">
        <f>SUM(D9:U9)</f>
        <v>2</v>
      </c>
      <c r="W9" s="1">
        <f>RANK(V9,$V$10:$V$39,0)</f>
        <v>26</v>
      </c>
      <c r="X9" s="1" t="str">
        <f t="shared" ref="X9" si="0">B9</f>
        <v>Stephanie</v>
      </c>
      <c r="Y9" s="1" t="str">
        <f>A9</f>
        <v>ASSAUD</v>
      </c>
    </row>
    <row r="10" spans="1:25" x14ac:dyDescent="0.25">
      <c r="A10" s="39" t="s">
        <v>116</v>
      </c>
      <c r="B10" s="40" t="s">
        <v>130</v>
      </c>
      <c r="C10" s="49">
        <f>V10</f>
        <v>8</v>
      </c>
      <c r="D10" s="57"/>
      <c r="E10" s="15"/>
      <c r="F10" s="15"/>
      <c r="G10" s="79">
        <v>8</v>
      </c>
      <c r="H10" s="26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15"/>
      <c r="U10" s="4"/>
      <c r="V10" s="30">
        <f>SUM(D10:U10)</f>
        <v>8</v>
      </c>
      <c r="W10" s="1">
        <f>RANK(V10,$V$10:$V$39,0)</f>
        <v>15</v>
      </c>
      <c r="X10" s="1" t="str">
        <f t="shared" ref="X10" si="1">B10</f>
        <v>Claire</v>
      </c>
      <c r="Y10" s="1" t="str">
        <f>A10</f>
        <v>BIDAULT</v>
      </c>
    </row>
    <row r="11" spans="1:25" x14ac:dyDescent="0.25">
      <c r="A11" s="34" t="s">
        <v>53</v>
      </c>
      <c r="B11" s="75" t="s">
        <v>49</v>
      </c>
      <c r="C11" s="49">
        <f>V11</f>
        <v>14</v>
      </c>
      <c r="D11" s="19">
        <v>7</v>
      </c>
      <c r="E11" s="16"/>
      <c r="F11" s="16"/>
      <c r="G11" s="26"/>
      <c r="H11" s="26">
        <v>7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16"/>
      <c r="U11" s="5"/>
      <c r="V11" s="30">
        <f t="shared" ref="V11:V39" si="2">SUM(D11:U11)</f>
        <v>14</v>
      </c>
      <c r="W11" s="1">
        <f t="shared" ref="W11:W39" si="3">RANK(V11,$V$10:$V$39,0)</f>
        <v>7</v>
      </c>
      <c r="X11" s="1" t="str">
        <f t="shared" ref="X11:X39" si="4">B11</f>
        <v>Jacqueline</v>
      </c>
      <c r="Y11" s="1" t="str">
        <f t="shared" ref="Y11:Y39" si="5">A11</f>
        <v>BONUTTO</v>
      </c>
    </row>
    <row r="12" spans="1:25" x14ac:dyDescent="0.25">
      <c r="A12" s="34" t="s">
        <v>92</v>
      </c>
      <c r="B12" s="76" t="s">
        <v>93</v>
      </c>
      <c r="C12" s="49">
        <f>V12</f>
        <v>7</v>
      </c>
      <c r="D12" s="19"/>
      <c r="E12" s="16">
        <v>3</v>
      </c>
      <c r="F12" s="16"/>
      <c r="G12" s="26">
        <v>4</v>
      </c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16"/>
      <c r="U12" s="5"/>
      <c r="V12" s="30">
        <f t="shared" si="2"/>
        <v>7</v>
      </c>
      <c r="W12" s="1">
        <f t="shared" si="3"/>
        <v>18</v>
      </c>
      <c r="X12" s="1" t="str">
        <f t="shared" si="4"/>
        <v>Marie</v>
      </c>
      <c r="Y12" s="1" t="str">
        <f t="shared" si="5"/>
        <v>BOURDON</v>
      </c>
    </row>
    <row r="13" spans="1:25" x14ac:dyDescent="0.25">
      <c r="A13" s="34" t="s">
        <v>87</v>
      </c>
      <c r="B13" s="76" t="s">
        <v>88</v>
      </c>
      <c r="C13" s="49">
        <f>V13</f>
        <v>18</v>
      </c>
      <c r="D13" s="19"/>
      <c r="E13" s="16">
        <v>5</v>
      </c>
      <c r="F13" s="16"/>
      <c r="G13" s="26">
        <v>13</v>
      </c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16"/>
      <c r="U13" s="5"/>
      <c r="V13" s="30">
        <f t="shared" si="2"/>
        <v>18</v>
      </c>
      <c r="W13" s="1">
        <f t="shared" si="3"/>
        <v>5</v>
      </c>
      <c r="X13" s="1" t="str">
        <f t="shared" si="4"/>
        <v>Emmanuelle</v>
      </c>
      <c r="Y13" s="1" t="str">
        <f t="shared" si="5"/>
        <v>CRAMILLY</v>
      </c>
    </row>
    <row r="14" spans="1:25" x14ac:dyDescent="0.25">
      <c r="A14" s="34" t="s">
        <v>87</v>
      </c>
      <c r="B14" s="76" t="s">
        <v>91</v>
      </c>
      <c r="C14" s="49">
        <f>V14</f>
        <v>13</v>
      </c>
      <c r="D14" s="19"/>
      <c r="E14" s="16">
        <v>1</v>
      </c>
      <c r="F14" s="16"/>
      <c r="G14" s="26">
        <v>12</v>
      </c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16"/>
      <c r="U14" s="5"/>
      <c r="V14" s="30">
        <f t="shared" si="2"/>
        <v>13</v>
      </c>
      <c r="W14" s="1">
        <f t="shared" si="3"/>
        <v>8</v>
      </c>
      <c r="X14" s="1" t="str">
        <f t="shared" si="4"/>
        <v>Alexandra</v>
      </c>
      <c r="Y14" s="1" t="str">
        <f t="shared" si="5"/>
        <v>CRAMILLY</v>
      </c>
    </row>
    <row r="15" spans="1:25" x14ac:dyDescent="0.25">
      <c r="A15" s="34" t="s">
        <v>108</v>
      </c>
      <c r="B15" s="76" t="s">
        <v>109</v>
      </c>
      <c r="C15" s="49">
        <f>V15</f>
        <v>1</v>
      </c>
      <c r="D15" s="19"/>
      <c r="E15" s="16"/>
      <c r="F15" s="16">
        <v>1</v>
      </c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16"/>
      <c r="U15" s="5"/>
      <c r="V15" s="30">
        <f t="shared" si="2"/>
        <v>1</v>
      </c>
      <c r="W15" s="1">
        <f t="shared" si="3"/>
        <v>28</v>
      </c>
      <c r="X15" s="1" t="str">
        <f t="shared" si="4"/>
        <v>Jocelyne</v>
      </c>
      <c r="Y15" s="1" t="str">
        <f t="shared" si="5"/>
        <v>CROUIN</v>
      </c>
    </row>
    <row r="16" spans="1:25" x14ac:dyDescent="0.25">
      <c r="A16" s="34" t="s">
        <v>35</v>
      </c>
      <c r="B16" s="76" t="s">
        <v>56</v>
      </c>
      <c r="C16" s="49">
        <f>V16</f>
        <v>5</v>
      </c>
      <c r="D16" s="19">
        <v>5</v>
      </c>
      <c r="E16" s="16"/>
      <c r="F16" s="1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16"/>
      <c r="U16" s="5"/>
      <c r="V16" s="30">
        <f t="shared" si="2"/>
        <v>5</v>
      </c>
      <c r="W16" s="1">
        <f t="shared" si="3"/>
        <v>21</v>
      </c>
      <c r="X16" s="1" t="str">
        <f t="shared" si="4"/>
        <v>Gaetane</v>
      </c>
      <c r="Y16" s="1" t="str">
        <f t="shared" si="5"/>
        <v>DE WITTE</v>
      </c>
    </row>
    <row r="17" spans="1:25" x14ac:dyDescent="0.25">
      <c r="A17" s="34" t="s">
        <v>72</v>
      </c>
      <c r="B17" s="76" t="s">
        <v>101</v>
      </c>
      <c r="C17" s="49">
        <f>V17</f>
        <v>8</v>
      </c>
      <c r="D17" s="19"/>
      <c r="E17" s="16"/>
      <c r="F17" s="16">
        <v>8</v>
      </c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16"/>
      <c r="U17" s="5"/>
      <c r="V17" s="30">
        <f t="shared" si="2"/>
        <v>8</v>
      </c>
      <c r="W17" s="1">
        <f t="shared" si="3"/>
        <v>15</v>
      </c>
      <c r="X17" s="1" t="str">
        <f t="shared" si="4"/>
        <v>Nathalie</v>
      </c>
      <c r="Y17" s="1" t="str">
        <f t="shared" si="5"/>
        <v>DESHAYES</v>
      </c>
    </row>
    <row r="18" spans="1:25" x14ac:dyDescent="0.25">
      <c r="A18" s="34" t="s">
        <v>126</v>
      </c>
      <c r="B18" s="76" t="s">
        <v>127</v>
      </c>
      <c r="C18" s="49">
        <f>V18</f>
        <v>15</v>
      </c>
      <c r="D18" s="19"/>
      <c r="E18" s="16"/>
      <c r="F18" s="16"/>
      <c r="G18" s="26">
        <v>14</v>
      </c>
      <c r="H18" s="26">
        <v>1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16"/>
      <c r="U18" s="5"/>
      <c r="V18" s="30">
        <f t="shared" si="2"/>
        <v>15</v>
      </c>
      <c r="W18" s="1">
        <f t="shared" si="3"/>
        <v>6</v>
      </c>
      <c r="X18" s="1" t="str">
        <f t="shared" si="4"/>
        <v>Soulivanh</v>
      </c>
      <c r="Y18" s="1" t="str">
        <f t="shared" si="5"/>
        <v>EMILE</v>
      </c>
    </row>
    <row r="19" spans="1:25" x14ac:dyDescent="0.25">
      <c r="A19" s="34" t="s">
        <v>102</v>
      </c>
      <c r="B19" s="76" t="s">
        <v>103</v>
      </c>
      <c r="C19" s="49">
        <f>V19</f>
        <v>22</v>
      </c>
      <c r="D19" s="19"/>
      <c r="E19" s="16"/>
      <c r="F19" s="16">
        <v>7</v>
      </c>
      <c r="G19" s="26">
        <v>7</v>
      </c>
      <c r="H19" s="26">
        <v>8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16"/>
      <c r="U19" s="5"/>
      <c r="V19" s="30">
        <f t="shared" si="2"/>
        <v>22</v>
      </c>
      <c r="W19" s="1">
        <f t="shared" si="3"/>
        <v>2</v>
      </c>
      <c r="X19" s="1" t="str">
        <f t="shared" si="4"/>
        <v>Odile</v>
      </c>
      <c r="Y19" s="1" t="str">
        <f t="shared" si="5"/>
        <v>FEVRE</v>
      </c>
    </row>
    <row r="20" spans="1:25" x14ac:dyDescent="0.25">
      <c r="A20" s="34" t="s">
        <v>124</v>
      </c>
      <c r="B20" s="76" t="s">
        <v>125</v>
      </c>
      <c r="C20" s="49">
        <f>V20</f>
        <v>2</v>
      </c>
      <c r="D20" s="19"/>
      <c r="E20" s="16"/>
      <c r="F20" s="16"/>
      <c r="G20" s="26">
        <v>2</v>
      </c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16"/>
      <c r="U20" s="5"/>
      <c r="V20" s="30">
        <f t="shared" si="2"/>
        <v>2</v>
      </c>
      <c r="W20" s="1">
        <f t="shared" si="3"/>
        <v>26</v>
      </c>
      <c r="X20" s="1" t="str">
        <f t="shared" si="4"/>
        <v>Bénédicte</v>
      </c>
      <c r="Y20" s="1" t="str">
        <f t="shared" si="5"/>
        <v>FREMY</v>
      </c>
    </row>
    <row r="21" spans="1:25" x14ac:dyDescent="0.25">
      <c r="A21" s="34" t="s">
        <v>54</v>
      </c>
      <c r="B21" s="76" t="s">
        <v>55</v>
      </c>
      <c r="C21" s="49">
        <f>V21</f>
        <v>9</v>
      </c>
      <c r="D21" s="19">
        <v>6</v>
      </c>
      <c r="E21" s="16"/>
      <c r="F21" s="16"/>
      <c r="G21" s="26"/>
      <c r="H21" s="79">
        <v>3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16"/>
      <c r="U21" s="5"/>
      <c r="V21" s="30">
        <f t="shared" si="2"/>
        <v>9</v>
      </c>
      <c r="W21" s="1">
        <f t="shared" si="3"/>
        <v>13</v>
      </c>
      <c r="X21" s="1" t="str">
        <f t="shared" si="4"/>
        <v>Anne</v>
      </c>
      <c r="Y21" s="1" t="str">
        <f t="shared" si="5"/>
        <v>GAUTIER</v>
      </c>
    </row>
    <row r="22" spans="1:25" x14ac:dyDescent="0.25">
      <c r="A22" s="34" t="s">
        <v>132</v>
      </c>
      <c r="B22" s="76" t="s">
        <v>52</v>
      </c>
      <c r="C22" s="49">
        <f>V22</f>
        <v>10</v>
      </c>
      <c r="D22" s="19"/>
      <c r="E22" s="16"/>
      <c r="F22" s="16"/>
      <c r="G22" s="26">
        <v>5</v>
      </c>
      <c r="H22" s="26">
        <v>5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16"/>
      <c r="U22" s="5"/>
      <c r="V22" s="30">
        <f t="shared" si="2"/>
        <v>10</v>
      </c>
      <c r="W22" s="1">
        <f t="shared" si="3"/>
        <v>12</v>
      </c>
      <c r="X22" s="1" t="str">
        <f t="shared" si="4"/>
        <v>Christine</v>
      </c>
      <c r="Y22" s="1" t="str">
        <f t="shared" si="5"/>
        <v>GODARD</v>
      </c>
    </row>
    <row r="23" spans="1:25" x14ac:dyDescent="0.25">
      <c r="A23" s="34" t="s">
        <v>48</v>
      </c>
      <c r="B23" s="76" t="s">
        <v>49</v>
      </c>
      <c r="C23" s="49">
        <f>V23</f>
        <v>32</v>
      </c>
      <c r="D23" s="19">
        <v>10</v>
      </c>
      <c r="E23" s="16"/>
      <c r="F23" s="16">
        <v>6</v>
      </c>
      <c r="G23" s="26">
        <v>10</v>
      </c>
      <c r="H23" s="26">
        <v>6</v>
      </c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16"/>
      <c r="U23" s="5"/>
      <c r="V23" s="30">
        <f t="shared" si="2"/>
        <v>32</v>
      </c>
      <c r="W23" s="1">
        <f t="shared" si="3"/>
        <v>1</v>
      </c>
      <c r="X23" s="1" t="str">
        <f t="shared" si="4"/>
        <v>Jacqueline</v>
      </c>
      <c r="Y23" s="1" t="str">
        <f t="shared" si="5"/>
        <v>GOMEZ</v>
      </c>
    </row>
    <row r="24" spans="1:25" x14ac:dyDescent="0.25">
      <c r="A24" s="34" t="s">
        <v>94</v>
      </c>
      <c r="B24" s="76" t="s">
        <v>95</v>
      </c>
      <c r="C24" s="49">
        <f>V24</f>
        <v>5</v>
      </c>
      <c r="D24" s="19"/>
      <c r="E24" s="16">
        <v>2</v>
      </c>
      <c r="F24" s="16">
        <v>3</v>
      </c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16"/>
      <c r="U24" s="5"/>
      <c r="V24" s="30">
        <f t="shared" si="2"/>
        <v>5</v>
      </c>
      <c r="W24" s="1">
        <f t="shared" si="3"/>
        <v>21</v>
      </c>
      <c r="X24" s="1" t="str">
        <f t="shared" si="4"/>
        <v>Catherine</v>
      </c>
      <c r="Y24" s="1" t="str">
        <f t="shared" si="5"/>
        <v>HOUDEMENT</v>
      </c>
    </row>
    <row r="25" spans="1:25" x14ac:dyDescent="0.25">
      <c r="A25" s="34" t="s">
        <v>104</v>
      </c>
      <c r="B25" s="76" t="s">
        <v>36</v>
      </c>
      <c r="C25" s="49">
        <f>V25</f>
        <v>5</v>
      </c>
      <c r="D25" s="19"/>
      <c r="E25" s="16"/>
      <c r="F25" s="16">
        <v>5</v>
      </c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16"/>
      <c r="U25" s="5"/>
      <c r="V25" s="30">
        <f t="shared" si="2"/>
        <v>5</v>
      </c>
      <c r="W25" s="1">
        <f t="shared" si="3"/>
        <v>21</v>
      </c>
      <c r="X25" s="1" t="str">
        <f t="shared" si="4"/>
        <v>Dominique</v>
      </c>
      <c r="Y25" s="1" t="str">
        <f t="shared" si="5"/>
        <v>HUGUERRE</v>
      </c>
    </row>
    <row r="26" spans="1:25" x14ac:dyDescent="0.25">
      <c r="A26" s="34" t="s">
        <v>89</v>
      </c>
      <c r="B26" s="76" t="s">
        <v>90</v>
      </c>
      <c r="C26" s="49">
        <f>V26</f>
        <v>6</v>
      </c>
      <c r="D26" s="19"/>
      <c r="E26" s="16">
        <v>6</v>
      </c>
      <c r="F26" s="1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16"/>
      <c r="U26" s="5"/>
      <c r="V26" s="30">
        <f t="shared" si="2"/>
        <v>6</v>
      </c>
      <c r="W26" s="1">
        <f t="shared" si="3"/>
        <v>19</v>
      </c>
      <c r="X26" s="1" t="str">
        <f t="shared" si="4"/>
        <v>Agnes</v>
      </c>
      <c r="Y26" s="1" t="str">
        <f t="shared" si="5"/>
        <v>KERVARREC</v>
      </c>
    </row>
    <row r="27" spans="1:25" x14ac:dyDescent="0.25">
      <c r="A27" s="34" t="s">
        <v>51</v>
      </c>
      <c r="B27" s="75" t="s">
        <v>52</v>
      </c>
      <c r="C27" s="49">
        <f>V27</f>
        <v>12</v>
      </c>
      <c r="D27" s="19">
        <v>8</v>
      </c>
      <c r="E27" s="16">
        <v>4</v>
      </c>
      <c r="F27" s="1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16"/>
      <c r="U27" s="5"/>
      <c r="V27" s="30">
        <f t="shared" si="2"/>
        <v>12</v>
      </c>
      <c r="W27" s="1">
        <f t="shared" si="3"/>
        <v>9</v>
      </c>
      <c r="X27" s="1" t="str">
        <f t="shared" si="4"/>
        <v>Christine</v>
      </c>
      <c r="Y27" s="1" t="str">
        <f t="shared" si="5"/>
        <v>LE PRINCE</v>
      </c>
    </row>
    <row r="28" spans="1:25" x14ac:dyDescent="0.25">
      <c r="A28" s="34" t="s">
        <v>110</v>
      </c>
      <c r="B28" s="75" t="s">
        <v>131</v>
      </c>
      <c r="C28" s="49">
        <f>V28</f>
        <v>6</v>
      </c>
      <c r="D28" s="19"/>
      <c r="E28" s="16"/>
      <c r="F28" s="16"/>
      <c r="G28" s="26">
        <v>6</v>
      </c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16"/>
      <c r="U28" s="5"/>
      <c r="V28" s="30">
        <f t="shared" si="2"/>
        <v>6</v>
      </c>
      <c r="W28" s="1">
        <f t="shared" si="3"/>
        <v>19</v>
      </c>
      <c r="X28" s="1" t="str">
        <f t="shared" si="4"/>
        <v>Sidonie</v>
      </c>
      <c r="Y28" s="1" t="str">
        <f t="shared" si="5"/>
        <v>LECONTE</v>
      </c>
    </row>
    <row r="29" spans="1:25" x14ac:dyDescent="0.25">
      <c r="A29" s="34" t="s">
        <v>50</v>
      </c>
      <c r="B29" s="76" t="s">
        <v>34</v>
      </c>
      <c r="C29" s="49">
        <f>V29</f>
        <v>9</v>
      </c>
      <c r="D29" s="19">
        <v>9</v>
      </c>
      <c r="E29" s="16"/>
      <c r="F29" s="1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16"/>
      <c r="U29" s="5"/>
      <c r="V29" s="30">
        <f t="shared" si="2"/>
        <v>9</v>
      </c>
      <c r="W29" s="1">
        <f t="shared" si="3"/>
        <v>13</v>
      </c>
      <c r="X29" s="1" t="str">
        <f t="shared" si="4"/>
        <v>Claude</v>
      </c>
      <c r="Y29" s="1" t="str">
        <f t="shared" si="5"/>
        <v>LEON</v>
      </c>
    </row>
    <row r="30" spans="1:25" x14ac:dyDescent="0.25">
      <c r="A30" s="34" t="s">
        <v>105</v>
      </c>
      <c r="B30" s="76" t="s">
        <v>60</v>
      </c>
      <c r="C30" s="49">
        <f>V30</f>
        <v>4</v>
      </c>
      <c r="D30" s="19"/>
      <c r="E30" s="16"/>
      <c r="F30" s="16">
        <v>4</v>
      </c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16"/>
      <c r="U30" s="5"/>
      <c r="V30" s="30">
        <f t="shared" si="2"/>
        <v>4</v>
      </c>
      <c r="W30" s="1">
        <f t="shared" si="3"/>
        <v>24</v>
      </c>
      <c r="X30" s="1" t="str">
        <f t="shared" si="4"/>
        <v>Elisabeth</v>
      </c>
      <c r="Y30" s="1" t="str">
        <f t="shared" si="5"/>
        <v>LEREBOULLET</v>
      </c>
    </row>
    <row r="31" spans="1:25" x14ac:dyDescent="0.25">
      <c r="A31" s="34" t="s">
        <v>99</v>
      </c>
      <c r="B31" s="76" t="s">
        <v>100</v>
      </c>
      <c r="C31" s="49">
        <f>V31</f>
        <v>19</v>
      </c>
      <c r="D31" s="19"/>
      <c r="E31" s="16"/>
      <c r="F31" s="16">
        <v>9</v>
      </c>
      <c r="G31" s="26"/>
      <c r="H31" s="26">
        <v>10</v>
      </c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16"/>
      <c r="U31" s="5"/>
      <c r="V31" s="30">
        <f t="shared" si="2"/>
        <v>19</v>
      </c>
      <c r="W31" s="1">
        <f t="shared" si="3"/>
        <v>4</v>
      </c>
      <c r="X31" s="1" t="str">
        <f t="shared" si="4"/>
        <v>Martine</v>
      </c>
      <c r="Y31" s="1" t="str">
        <f t="shared" si="5"/>
        <v>LORDEREAU</v>
      </c>
    </row>
    <row r="32" spans="1:25" x14ac:dyDescent="0.25">
      <c r="A32" s="34" t="s">
        <v>63</v>
      </c>
      <c r="B32" s="76" t="s">
        <v>64</v>
      </c>
      <c r="C32" s="49">
        <f>V32</f>
        <v>1</v>
      </c>
      <c r="D32" s="19">
        <v>1</v>
      </c>
      <c r="E32" s="16"/>
      <c r="F32" s="1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16"/>
      <c r="U32" s="5"/>
      <c r="V32" s="30">
        <f t="shared" si="2"/>
        <v>1</v>
      </c>
      <c r="W32" s="1">
        <f t="shared" si="3"/>
        <v>28</v>
      </c>
      <c r="X32" s="1" t="str">
        <f t="shared" si="4"/>
        <v>Rosine</v>
      </c>
      <c r="Y32" s="1" t="str">
        <f t="shared" si="5"/>
        <v>PARENTY</v>
      </c>
    </row>
    <row r="33" spans="1:25" x14ac:dyDescent="0.25">
      <c r="A33" s="34" t="s">
        <v>67</v>
      </c>
      <c r="B33" s="76" t="s">
        <v>135</v>
      </c>
      <c r="C33" s="49">
        <f>V33</f>
        <v>1</v>
      </c>
      <c r="D33" s="19"/>
      <c r="E33" s="16"/>
      <c r="F33" s="16"/>
      <c r="G33" s="26">
        <v>1</v>
      </c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16"/>
      <c r="U33" s="5"/>
      <c r="V33" s="30">
        <f t="shared" si="2"/>
        <v>1</v>
      </c>
      <c r="W33" s="1">
        <f t="shared" si="3"/>
        <v>28</v>
      </c>
      <c r="X33" s="1" t="str">
        <f t="shared" si="4"/>
        <v>Florence</v>
      </c>
      <c r="Y33" s="1" t="str">
        <f t="shared" si="5"/>
        <v>PORTIER</v>
      </c>
    </row>
    <row r="34" spans="1:25" x14ac:dyDescent="0.25">
      <c r="A34" s="34" t="s">
        <v>128</v>
      </c>
      <c r="B34" s="76" t="s">
        <v>129</v>
      </c>
      <c r="C34" s="49">
        <f>V34</f>
        <v>11</v>
      </c>
      <c r="D34" s="19"/>
      <c r="E34" s="16"/>
      <c r="F34" s="16"/>
      <c r="G34" s="26">
        <v>11</v>
      </c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16"/>
      <c r="U34" s="5"/>
      <c r="V34" s="30">
        <f t="shared" si="2"/>
        <v>11</v>
      </c>
      <c r="W34" s="1">
        <f t="shared" si="3"/>
        <v>10</v>
      </c>
      <c r="X34" s="1" t="str">
        <f t="shared" si="4"/>
        <v>Virginie</v>
      </c>
      <c r="Y34" s="1" t="str">
        <f t="shared" si="5"/>
        <v>SANNIER</v>
      </c>
    </row>
    <row r="35" spans="1:25" x14ac:dyDescent="0.25">
      <c r="A35" s="34" t="s">
        <v>57</v>
      </c>
      <c r="B35" s="76" t="s">
        <v>58</v>
      </c>
      <c r="C35" s="49">
        <f>V35</f>
        <v>8</v>
      </c>
      <c r="D35" s="19">
        <v>4</v>
      </c>
      <c r="E35" s="16"/>
      <c r="F35" s="16"/>
      <c r="G35" s="26"/>
      <c r="H35" s="26">
        <v>4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16"/>
      <c r="U35" s="5"/>
      <c r="V35" s="30">
        <f t="shared" si="2"/>
        <v>8</v>
      </c>
      <c r="W35" s="1">
        <f t="shared" si="3"/>
        <v>15</v>
      </c>
      <c r="X35" s="1" t="str">
        <f t="shared" si="4"/>
        <v>Valérie</v>
      </c>
      <c r="Y35" s="1" t="str">
        <f t="shared" si="5"/>
        <v>SAUBRY BOBET</v>
      </c>
    </row>
    <row r="36" spans="1:25" x14ac:dyDescent="0.25">
      <c r="A36" s="34" t="s">
        <v>106</v>
      </c>
      <c r="B36" s="76" t="s">
        <v>107</v>
      </c>
      <c r="C36" s="49">
        <f>V36</f>
        <v>2</v>
      </c>
      <c r="D36" s="19"/>
      <c r="E36" s="16"/>
      <c r="F36" s="16">
        <v>2</v>
      </c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16"/>
      <c r="U36" s="5"/>
      <c r="V36" s="30">
        <f t="shared" si="2"/>
        <v>2</v>
      </c>
      <c r="W36" s="1">
        <f t="shared" si="3"/>
        <v>26</v>
      </c>
      <c r="X36" s="1" t="str">
        <f t="shared" si="4"/>
        <v>Fabienne</v>
      </c>
      <c r="Y36" s="1" t="str">
        <f t="shared" si="5"/>
        <v>SAVOYE</v>
      </c>
    </row>
    <row r="37" spans="1:25" x14ac:dyDescent="0.25">
      <c r="A37" s="34" t="s">
        <v>59</v>
      </c>
      <c r="B37" s="76" t="s">
        <v>60</v>
      </c>
      <c r="C37" s="49">
        <f>V37</f>
        <v>22</v>
      </c>
      <c r="D37" s="19">
        <v>3</v>
      </c>
      <c r="E37" s="16"/>
      <c r="F37" s="16">
        <v>10</v>
      </c>
      <c r="G37" s="26"/>
      <c r="H37" s="26">
        <v>9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16"/>
      <c r="U37" s="5"/>
      <c r="V37" s="30">
        <f t="shared" si="2"/>
        <v>22</v>
      </c>
      <c r="W37" s="1">
        <f t="shared" si="3"/>
        <v>2</v>
      </c>
      <c r="X37" s="1" t="str">
        <f t="shared" si="4"/>
        <v>Elisabeth</v>
      </c>
      <c r="Y37" s="1" t="str">
        <f t="shared" si="5"/>
        <v>TATTEVIN</v>
      </c>
    </row>
    <row r="38" spans="1:25" x14ac:dyDescent="0.25">
      <c r="A38" s="34" t="s">
        <v>61</v>
      </c>
      <c r="B38" s="76" t="s">
        <v>62</v>
      </c>
      <c r="C38" s="49">
        <f>V38</f>
        <v>11</v>
      </c>
      <c r="D38" s="19">
        <v>2</v>
      </c>
      <c r="E38" s="16"/>
      <c r="F38" s="16"/>
      <c r="G38" s="26">
        <v>9</v>
      </c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16"/>
      <c r="U38" s="5"/>
      <c r="V38" s="30">
        <f t="shared" si="2"/>
        <v>11</v>
      </c>
      <c r="W38" s="1">
        <f t="shared" si="3"/>
        <v>10</v>
      </c>
      <c r="X38" s="1" t="str">
        <f t="shared" si="4"/>
        <v>Marlene</v>
      </c>
      <c r="Y38" s="1" t="str">
        <f t="shared" si="5"/>
        <v>TAURIN</v>
      </c>
    </row>
    <row r="39" spans="1:25" x14ac:dyDescent="0.25">
      <c r="A39" s="34" t="s">
        <v>133</v>
      </c>
      <c r="B39" s="76" t="s">
        <v>134</v>
      </c>
      <c r="C39" s="49">
        <f>V39</f>
        <v>3</v>
      </c>
      <c r="D39" s="19"/>
      <c r="E39" s="16"/>
      <c r="F39" s="16"/>
      <c r="G39" s="26">
        <v>3</v>
      </c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16"/>
      <c r="U39" s="5"/>
      <c r="V39" s="30">
        <f t="shared" si="2"/>
        <v>3</v>
      </c>
      <c r="W39" s="1">
        <f t="shared" si="3"/>
        <v>25</v>
      </c>
      <c r="X39" s="1" t="str">
        <f t="shared" si="4"/>
        <v>Brigitte</v>
      </c>
      <c r="Y39" s="1" t="str">
        <f t="shared" si="5"/>
        <v>VATINE</v>
      </c>
    </row>
    <row r="40" spans="1:25" x14ac:dyDescent="0.25">
      <c r="A40" s="34"/>
      <c r="B40" s="76"/>
      <c r="C40" s="49"/>
      <c r="D40" s="19"/>
      <c r="E40" s="16"/>
      <c r="F40" s="1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16"/>
      <c r="U40" s="5"/>
      <c r="V40" s="30"/>
    </row>
    <row r="41" spans="1:25" x14ac:dyDescent="0.25">
      <c r="A41" s="34"/>
      <c r="B41" s="76"/>
      <c r="C41" s="49"/>
      <c r="D41" s="19"/>
      <c r="E41" s="16"/>
      <c r="F41" s="1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16"/>
      <c r="U41" s="5"/>
      <c r="V41" s="30"/>
    </row>
    <row r="42" spans="1:25" x14ac:dyDescent="0.25">
      <c r="A42" s="34"/>
      <c r="B42" s="76"/>
      <c r="C42" s="49"/>
      <c r="D42" s="19"/>
      <c r="E42" s="16"/>
      <c r="F42" s="1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16"/>
      <c r="U42" s="5"/>
      <c r="V42" s="30"/>
    </row>
    <row r="43" spans="1:25" x14ac:dyDescent="0.25">
      <c r="A43" s="34"/>
      <c r="B43" s="76"/>
      <c r="C43" s="49"/>
      <c r="D43" s="19"/>
      <c r="E43" s="16"/>
      <c r="F43" s="1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16"/>
      <c r="U43" s="5"/>
      <c r="V43" s="30"/>
    </row>
    <row r="44" spans="1:25" x14ac:dyDescent="0.25">
      <c r="A44" s="34"/>
      <c r="B44" s="76"/>
      <c r="C44" s="49"/>
      <c r="D44" s="19"/>
      <c r="E44" s="16"/>
      <c r="F44" s="1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16"/>
      <c r="U44" s="5"/>
      <c r="V44" s="30"/>
    </row>
    <row r="45" spans="1:25" x14ac:dyDescent="0.25">
      <c r="A45" s="34"/>
      <c r="B45" s="76"/>
      <c r="C45" s="49"/>
      <c r="D45" s="19"/>
      <c r="E45" s="16"/>
      <c r="F45" s="1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16"/>
      <c r="U45" s="5"/>
      <c r="V45" s="30"/>
    </row>
    <row r="46" spans="1:25" x14ac:dyDescent="0.25">
      <c r="A46" s="34"/>
      <c r="B46" s="76"/>
      <c r="C46" s="49"/>
      <c r="D46" s="19"/>
      <c r="E46" s="16"/>
      <c r="F46" s="1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16"/>
      <c r="U46" s="5"/>
      <c r="V46" s="30"/>
    </row>
    <row r="47" spans="1:25" x14ac:dyDescent="0.25">
      <c r="A47" s="34"/>
      <c r="B47" s="76"/>
      <c r="C47" s="49"/>
      <c r="D47" s="19"/>
      <c r="E47" s="16"/>
      <c r="F47" s="1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16"/>
      <c r="U47" s="5"/>
      <c r="V47" s="30"/>
    </row>
    <row r="48" spans="1:25" x14ac:dyDescent="0.25">
      <c r="A48" s="34"/>
      <c r="B48" s="76"/>
      <c r="C48" s="49"/>
      <c r="D48" s="19"/>
      <c r="E48" s="16"/>
      <c r="F48" s="1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16"/>
      <c r="U48" s="5"/>
      <c r="V48" s="30"/>
    </row>
    <row r="49" spans="1:22" x14ac:dyDescent="0.25">
      <c r="A49" s="34"/>
      <c r="B49" s="76"/>
      <c r="C49" s="49"/>
      <c r="D49" s="19"/>
      <c r="E49" s="16"/>
      <c r="F49" s="1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16"/>
      <c r="U49" s="5"/>
      <c r="V49" s="30"/>
    </row>
    <row r="50" spans="1:22" x14ac:dyDescent="0.25">
      <c r="A50" s="34"/>
      <c r="B50" s="76"/>
      <c r="C50" s="49"/>
      <c r="D50" s="19"/>
      <c r="E50" s="16"/>
      <c r="F50" s="1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16"/>
      <c r="U50" s="5"/>
      <c r="V50" s="30"/>
    </row>
    <row r="51" spans="1:22" x14ac:dyDescent="0.25">
      <c r="A51" s="34"/>
      <c r="B51" s="76"/>
      <c r="C51" s="49"/>
      <c r="D51" s="19"/>
      <c r="E51" s="16"/>
      <c r="F51" s="1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16"/>
      <c r="U51" s="5"/>
      <c r="V51" s="30"/>
    </row>
    <row r="52" spans="1:22" x14ac:dyDescent="0.25">
      <c r="A52" s="34"/>
      <c r="B52" s="76"/>
      <c r="C52" s="50"/>
      <c r="D52" s="19"/>
      <c r="E52" s="16"/>
      <c r="F52" s="1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16"/>
      <c r="U52" s="5"/>
      <c r="V52" s="30"/>
    </row>
    <row r="53" spans="1:22" x14ac:dyDescent="0.25">
      <c r="A53" s="34"/>
      <c r="B53" s="76"/>
      <c r="C53" s="50"/>
      <c r="D53" s="19"/>
      <c r="E53" s="16"/>
      <c r="F53" s="1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16"/>
      <c r="U53" s="5"/>
      <c r="V53" s="30"/>
    </row>
    <row r="54" spans="1:22" x14ac:dyDescent="0.25">
      <c r="A54" s="34"/>
      <c r="B54" s="76"/>
      <c r="C54" s="50"/>
      <c r="D54" s="19"/>
      <c r="E54" s="16"/>
      <c r="F54" s="1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16"/>
      <c r="U54" s="5"/>
      <c r="V54" s="30"/>
    </row>
    <row r="55" spans="1:22" x14ac:dyDescent="0.25">
      <c r="A55" s="34"/>
      <c r="B55" s="76"/>
      <c r="C55" s="50"/>
      <c r="D55" s="19"/>
      <c r="E55" s="16"/>
      <c r="F55" s="1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16"/>
      <c r="U55" s="5"/>
      <c r="V55" s="30"/>
    </row>
    <row r="56" spans="1:22" x14ac:dyDescent="0.25">
      <c r="A56" s="34"/>
      <c r="B56" s="76"/>
      <c r="C56" s="50"/>
      <c r="D56" s="19"/>
      <c r="E56" s="16"/>
      <c r="F56" s="1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16"/>
      <c r="U56" s="5"/>
      <c r="V56" s="30"/>
    </row>
    <row r="57" spans="1:22" x14ac:dyDescent="0.25">
      <c r="A57" s="34"/>
      <c r="B57" s="76"/>
      <c r="C57" s="50"/>
      <c r="D57" s="19"/>
      <c r="E57" s="16"/>
      <c r="F57" s="1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16"/>
      <c r="U57" s="5"/>
      <c r="V57" s="30"/>
    </row>
    <row r="58" spans="1:22" x14ac:dyDescent="0.25">
      <c r="A58" s="34"/>
      <c r="B58" s="76"/>
      <c r="C58" s="50"/>
      <c r="D58" s="19"/>
      <c r="E58" s="16"/>
      <c r="F58" s="1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16"/>
      <c r="U58" s="5"/>
      <c r="V58" s="30"/>
    </row>
    <row r="59" spans="1:22" x14ac:dyDescent="0.25">
      <c r="A59" s="34"/>
      <c r="B59" s="76"/>
      <c r="C59" s="50"/>
      <c r="D59" s="19"/>
      <c r="E59" s="16"/>
      <c r="F59" s="1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16"/>
      <c r="U59" s="5"/>
      <c r="V59" s="30"/>
    </row>
    <row r="60" spans="1:22" x14ac:dyDescent="0.25">
      <c r="A60" s="34"/>
      <c r="B60" s="76"/>
      <c r="C60" s="50"/>
      <c r="D60" s="19"/>
      <c r="E60" s="16"/>
      <c r="F60" s="1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16"/>
      <c r="U60" s="5"/>
      <c r="V60" s="30"/>
    </row>
    <row r="61" spans="1:22" x14ac:dyDescent="0.25">
      <c r="A61" s="34"/>
      <c r="B61" s="76"/>
      <c r="C61" s="50"/>
      <c r="D61" s="19"/>
      <c r="E61" s="16"/>
      <c r="F61" s="1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16"/>
      <c r="U61" s="5"/>
      <c r="V61" s="30"/>
    </row>
    <row r="62" spans="1:22" x14ac:dyDescent="0.25">
      <c r="A62" s="34"/>
      <c r="B62" s="76"/>
      <c r="C62" s="50"/>
      <c r="D62" s="19"/>
      <c r="E62" s="16"/>
      <c r="F62" s="1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16"/>
      <c r="U62" s="5"/>
      <c r="V62" s="30"/>
    </row>
    <row r="63" spans="1:22" x14ac:dyDescent="0.25">
      <c r="A63" s="34"/>
      <c r="B63" s="76"/>
      <c r="C63" s="50"/>
      <c r="D63" s="19"/>
      <c r="E63" s="16"/>
      <c r="F63" s="1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16"/>
      <c r="U63" s="5"/>
      <c r="V63" s="30"/>
    </row>
    <row r="64" spans="1:22" x14ac:dyDescent="0.25">
      <c r="A64" s="34"/>
      <c r="B64" s="76"/>
      <c r="C64" s="50"/>
      <c r="D64" s="19"/>
      <c r="E64" s="16"/>
      <c r="F64" s="1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16"/>
      <c r="U64" s="5"/>
      <c r="V64" s="30"/>
    </row>
    <row r="65" spans="1:22" x14ac:dyDescent="0.25">
      <c r="A65" s="34"/>
      <c r="B65" s="76"/>
      <c r="C65" s="50"/>
      <c r="D65" s="19"/>
      <c r="E65" s="16"/>
      <c r="F65" s="1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16"/>
      <c r="U65" s="5"/>
      <c r="V65" s="30"/>
    </row>
    <row r="66" spans="1:22" x14ac:dyDescent="0.25">
      <c r="A66" s="34"/>
      <c r="B66" s="76"/>
      <c r="C66" s="50"/>
      <c r="D66" s="19"/>
      <c r="E66" s="16"/>
      <c r="F66" s="1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16"/>
      <c r="U66" s="5"/>
      <c r="V66" s="30"/>
    </row>
    <row r="67" spans="1:22" x14ac:dyDescent="0.25">
      <c r="A67" s="34"/>
      <c r="B67" s="76"/>
      <c r="C67" s="50"/>
      <c r="D67" s="19"/>
      <c r="E67" s="16"/>
      <c r="F67" s="1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16"/>
      <c r="U67" s="5"/>
      <c r="V67" s="30"/>
    </row>
    <row r="68" spans="1:22" x14ac:dyDescent="0.25">
      <c r="A68" s="34"/>
      <c r="B68" s="76"/>
      <c r="C68" s="50"/>
      <c r="D68" s="19"/>
      <c r="E68" s="16"/>
      <c r="F68" s="1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16"/>
      <c r="U68" s="5"/>
      <c r="V68" s="30"/>
    </row>
    <row r="69" spans="1:22" x14ac:dyDescent="0.25">
      <c r="A69" s="34"/>
      <c r="B69" s="76"/>
      <c r="C69" s="50"/>
      <c r="D69" s="19"/>
      <c r="E69" s="16"/>
      <c r="F69" s="1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16"/>
      <c r="U69" s="5"/>
      <c r="V69" s="30"/>
    </row>
    <row r="70" spans="1:22" x14ac:dyDescent="0.25">
      <c r="A70" s="34"/>
      <c r="B70" s="76"/>
      <c r="C70" s="50"/>
      <c r="D70" s="19"/>
      <c r="E70" s="16"/>
      <c r="F70" s="1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16"/>
      <c r="U70" s="5"/>
      <c r="V70" s="30"/>
    </row>
    <row r="71" spans="1:22" x14ac:dyDescent="0.25">
      <c r="A71" s="34"/>
      <c r="B71" s="76"/>
      <c r="C71" s="50"/>
      <c r="D71" s="19"/>
      <c r="E71" s="16"/>
      <c r="F71" s="1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16"/>
      <c r="U71" s="5"/>
      <c r="V71" s="30"/>
    </row>
    <row r="72" spans="1:22" x14ac:dyDescent="0.25">
      <c r="A72" s="34"/>
      <c r="B72" s="76"/>
      <c r="C72" s="50"/>
      <c r="D72" s="19"/>
      <c r="E72" s="16"/>
      <c r="F72" s="1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16"/>
      <c r="U72" s="5"/>
      <c r="V72" s="30"/>
    </row>
    <row r="73" spans="1:22" x14ac:dyDescent="0.25">
      <c r="A73" s="34"/>
      <c r="B73" s="76"/>
      <c r="C73" s="50"/>
      <c r="D73" s="19"/>
      <c r="E73" s="16"/>
      <c r="F73" s="1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16"/>
      <c r="U73" s="5"/>
      <c r="V73" s="30"/>
    </row>
    <row r="74" spans="1:22" x14ac:dyDescent="0.25">
      <c r="A74" s="34"/>
      <c r="B74" s="76"/>
      <c r="C74" s="50"/>
      <c r="D74" s="19"/>
      <c r="E74" s="16"/>
      <c r="F74" s="1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16"/>
      <c r="U74" s="5"/>
      <c r="V74" s="30"/>
    </row>
    <row r="75" spans="1:22" x14ac:dyDescent="0.25">
      <c r="A75" s="34"/>
      <c r="B75" s="76"/>
      <c r="C75" s="50"/>
      <c r="D75" s="19"/>
      <c r="E75" s="16"/>
      <c r="F75" s="1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16"/>
      <c r="U75" s="5"/>
      <c r="V75" s="30"/>
    </row>
    <row r="76" spans="1:22" x14ac:dyDescent="0.25">
      <c r="A76" s="34"/>
      <c r="B76" s="76"/>
      <c r="C76" s="50"/>
      <c r="D76" s="19"/>
      <c r="E76" s="16"/>
      <c r="F76" s="1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16"/>
      <c r="U76" s="5"/>
      <c r="V76" s="30"/>
    </row>
    <row r="77" spans="1:22" x14ac:dyDescent="0.25">
      <c r="A77" s="34"/>
      <c r="B77" s="76"/>
      <c r="C77" s="50"/>
      <c r="D77" s="19"/>
      <c r="E77" s="16"/>
      <c r="F77" s="1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16"/>
      <c r="U77" s="5"/>
      <c r="V77" s="30"/>
    </row>
    <row r="78" spans="1:22" x14ac:dyDescent="0.25">
      <c r="A78" s="34"/>
      <c r="B78" s="76"/>
      <c r="C78" s="50"/>
      <c r="D78" s="19"/>
      <c r="E78" s="16"/>
      <c r="F78" s="1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16"/>
      <c r="U78" s="5"/>
      <c r="V78" s="30"/>
    </row>
    <row r="79" spans="1:22" x14ac:dyDescent="0.25">
      <c r="A79" s="34"/>
      <c r="B79" s="76"/>
      <c r="C79" s="50"/>
      <c r="D79" s="19"/>
      <c r="E79" s="16"/>
      <c r="F79" s="1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16"/>
      <c r="U79" s="5"/>
      <c r="V79" s="30"/>
    </row>
    <row r="80" spans="1:22" x14ac:dyDescent="0.25">
      <c r="A80" s="34"/>
      <c r="B80" s="76"/>
      <c r="C80" s="50"/>
      <c r="D80" s="19"/>
      <c r="E80" s="16"/>
      <c r="F80" s="1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16"/>
      <c r="U80" s="5"/>
      <c r="V80" s="30"/>
    </row>
    <row r="81" spans="1:22" x14ac:dyDescent="0.25">
      <c r="A81" s="34"/>
      <c r="B81" s="76"/>
      <c r="C81" s="50"/>
      <c r="D81" s="19"/>
      <c r="E81" s="16"/>
      <c r="F81" s="1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16"/>
      <c r="U81" s="5"/>
      <c r="V81" s="30"/>
    </row>
    <row r="82" spans="1:22" x14ac:dyDescent="0.25">
      <c r="A82" s="34"/>
      <c r="B82" s="76"/>
      <c r="C82" s="50"/>
      <c r="D82" s="19"/>
      <c r="E82" s="16"/>
      <c r="F82" s="1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16"/>
      <c r="U82" s="5"/>
      <c r="V82" s="30"/>
    </row>
    <row r="83" spans="1:22" x14ac:dyDescent="0.25">
      <c r="A83" s="34"/>
      <c r="B83" s="76"/>
      <c r="C83" s="50"/>
      <c r="D83" s="19"/>
      <c r="E83" s="16"/>
      <c r="F83" s="1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16"/>
      <c r="U83" s="5"/>
      <c r="V83" s="30"/>
    </row>
    <row r="84" spans="1:22" x14ac:dyDescent="0.25">
      <c r="A84" s="34"/>
      <c r="B84" s="76"/>
      <c r="C84" s="50"/>
      <c r="D84" s="19"/>
      <c r="E84" s="16"/>
      <c r="F84" s="1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16"/>
      <c r="U84" s="5"/>
      <c r="V84" s="30"/>
    </row>
    <row r="85" spans="1:22" x14ac:dyDescent="0.25">
      <c r="A85" s="34"/>
      <c r="B85" s="76"/>
      <c r="C85" s="50"/>
      <c r="D85" s="19"/>
      <c r="E85" s="16"/>
      <c r="F85" s="1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16"/>
      <c r="U85" s="5"/>
      <c r="V85" s="30"/>
    </row>
    <row r="86" spans="1:22" x14ac:dyDescent="0.25">
      <c r="A86" s="34"/>
      <c r="B86" s="76"/>
      <c r="C86" s="50"/>
      <c r="D86" s="19"/>
      <c r="E86" s="16"/>
      <c r="F86" s="1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16"/>
      <c r="U86" s="5"/>
      <c r="V86" s="30"/>
    </row>
    <row r="87" spans="1:22" x14ac:dyDescent="0.25">
      <c r="A87" s="34"/>
      <c r="B87" s="76"/>
      <c r="C87" s="50"/>
      <c r="D87" s="19"/>
      <c r="E87" s="16"/>
      <c r="F87" s="1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16"/>
      <c r="U87" s="5"/>
      <c r="V87" s="30"/>
    </row>
    <row r="88" spans="1:22" x14ac:dyDescent="0.25">
      <c r="A88" s="34"/>
      <c r="B88" s="76"/>
      <c r="C88" s="50"/>
      <c r="D88" s="19"/>
      <c r="E88" s="16"/>
      <c r="F88" s="1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16"/>
      <c r="U88" s="5"/>
      <c r="V88" s="30"/>
    </row>
    <row r="89" spans="1:22" x14ac:dyDescent="0.25">
      <c r="A89" s="34"/>
      <c r="B89" s="76"/>
      <c r="C89" s="50"/>
      <c r="D89" s="19"/>
      <c r="E89" s="16"/>
      <c r="F89" s="1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16"/>
      <c r="U89" s="5"/>
      <c r="V89" s="30"/>
    </row>
    <row r="90" spans="1:22" x14ac:dyDescent="0.25">
      <c r="A90" s="34"/>
      <c r="B90" s="76"/>
      <c r="C90" s="50"/>
      <c r="D90" s="19"/>
      <c r="E90" s="16"/>
      <c r="F90" s="1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16"/>
      <c r="U90" s="5"/>
      <c r="V90" s="30"/>
    </row>
    <row r="91" spans="1:22" x14ac:dyDescent="0.25">
      <c r="A91" s="34"/>
      <c r="B91" s="76"/>
      <c r="C91" s="50"/>
      <c r="D91" s="19"/>
      <c r="E91" s="16"/>
      <c r="F91" s="1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16"/>
      <c r="U91" s="5"/>
      <c r="V91" s="30"/>
    </row>
    <row r="92" spans="1:22" x14ac:dyDescent="0.25">
      <c r="A92" s="34"/>
      <c r="B92" s="76"/>
      <c r="C92" s="50"/>
      <c r="D92" s="19"/>
      <c r="E92" s="16"/>
      <c r="F92" s="1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16"/>
      <c r="U92" s="5"/>
      <c r="V92" s="30"/>
    </row>
    <row r="93" spans="1:22" x14ac:dyDescent="0.25">
      <c r="A93" s="34"/>
      <c r="B93" s="76"/>
      <c r="C93" s="50"/>
      <c r="D93" s="19"/>
      <c r="E93" s="16"/>
      <c r="F93" s="1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16"/>
      <c r="U93" s="5"/>
      <c r="V93" s="30"/>
    </row>
    <row r="94" spans="1:22" x14ac:dyDescent="0.25">
      <c r="A94" s="34"/>
      <c r="B94" s="76"/>
      <c r="C94" s="50"/>
      <c r="D94" s="19"/>
      <c r="E94" s="16"/>
      <c r="F94" s="1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16"/>
      <c r="U94" s="5"/>
      <c r="V94" s="30"/>
    </row>
    <row r="95" spans="1:22" x14ac:dyDescent="0.25">
      <c r="A95" s="34"/>
      <c r="B95" s="76"/>
      <c r="C95" s="50"/>
      <c r="D95" s="19"/>
      <c r="E95" s="16"/>
      <c r="F95" s="1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16"/>
      <c r="U95" s="5"/>
      <c r="V95" s="30"/>
    </row>
    <row r="96" spans="1:22" x14ac:dyDescent="0.25">
      <c r="A96" s="34"/>
      <c r="B96" s="76"/>
      <c r="C96" s="50"/>
      <c r="D96" s="19"/>
      <c r="E96" s="16"/>
      <c r="F96" s="1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16"/>
      <c r="U96" s="5"/>
      <c r="V96" s="30"/>
    </row>
    <row r="97" spans="1:22" x14ac:dyDescent="0.25">
      <c r="A97" s="34"/>
      <c r="B97" s="76"/>
      <c r="C97" s="50"/>
      <c r="D97" s="19"/>
      <c r="E97" s="16"/>
      <c r="F97" s="1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16"/>
      <c r="U97" s="5"/>
      <c r="V97" s="30"/>
    </row>
    <row r="98" spans="1:22" x14ac:dyDescent="0.25">
      <c r="A98" s="34"/>
      <c r="B98" s="76"/>
      <c r="C98" s="50"/>
      <c r="D98" s="19"/>
      <c r="E98" s="16"/>
      <c r="F98" s="1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16"/>
      <c r="U98" s="5"/>
      <c r="V98" s="30"/>
    </row>
    <row r="99" spans="1:22" x14ac:dyDescent="0.25">
      <c r="A99" s="34"/>
      <c r="B99" s="76"/>
      <c r="C99" s="50"/>
      <c r="D99" s="19"/>
      <c r="E99" s="16"/>
      <c r="F99" s="1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16"/>
      <c r="U99" s="5"/>
      <c r="V99" s="30"/>
    </row>
    <row r="100" spans="1:22" ht="15.75" thickBot="1" x14ac:dyDescent="0.3">
      <c r="A100" s="37"/>
      <c r="B100" s="77"/>
      <c r="C100" s="51"/>
      <c r="D100" s="21"/>
      <c r="E100" s="17"/>
      <c r="F100" s="1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17"/>
      <c r="U100" s="6"/>
      <c r="V100" s="29"/>
    </row>
    <row r="101" spans="1:22" x14ac:dyDescent="0.25">
      <c r="T101" s="3"/>
    </row>
  </sheetData>
  <sortState ref="A9:H39">
    <sortCondition ref="A9"/>
  </sortState>
  <mergeCells count="2">
    <mergeCell ref="A2:V2"/>
    <mergeCell ref="A4:V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116"/>
  <sheetViews>
    <sheetView topLeftCell="A25" workbookViewId="0">
      <selection activeCell="A9" sqref="A9:A59"/>
    </sheetView>
  </sheetViews>
  <sheetFormatPr baseColWidth="10" defaultColWidth="9.140625" defaultRowHeight="15" x14ac:dyDescent="0.25"/>
  <cols>
    <col min="1" max="1" width="10.5703125" bestFit="1" customWidth="1"/>
    <col min="2" max="2" width="10.85546875" bestFit="1" customWidth="1"/>
    <col min="3" max="3" width="10.85546875" style="47" customWidth="1"/>
    <col min="4" max="4" width="11.140625" style="1" bestFit="1" customWidth="1"/>
    <col min="5" max="5" width="17.85546875" style="1" bestFit="1" customWidth="1"/>
    <col min="6" max="6" width="15" style="1" bestFit="1" customWidth="1"/>
    <col min="7" max="7" width="18.85546875" style="1" bestFit="1" customWidth="1"/>
    <col min="8" max="8" width="10.7109375" style="1" customWidth="1"/>
    <col min="9" max="9" width="13.5703125" style="1" bestFit="1" customWidth="1"/>
    <col min="10" max="10" width="28" style="1" bestFit="1" customWidth="1"/>
    <col min="11" max="11" width="15.7109375" style="1" customWidth="1"/>
    <col min="12" max="12" width="10.7109375" style="1" bestFit="1" customWidth="1"/>
    <col min="13" max="13" width="32.5703125" style="1" bestFit="1" customWidth="1"/>
    <col min="14" max="14" width="21.28515625" style="1" bestFit="1" customWidth="1"/>
    <col min="15" max="15" width="18.5703125" style="1" bestFit="1" customWidth="1"/>
    <col min="16" max="16" width="26.140625" style="1" bestFit="1" customWidth="1"/>
    <col min="17" max="17" width="23.42578125" style="1" bestFit="1" customWidth="1"/>
    <col min="18" max="18" width="12.140625" style="1" bestFit="1" customWidth="1"/>
    <col min="19" max="19" width="22.140625" style="1" bestFit="1" customWidth="1"/>
    <col min="20" max="20" width="19.42578125" style="1" bestFit="1" customWidth="1"/>
    <col min="21" max="21" width="23.5703125" style="1" bestFit="1" customWidth="1"/>
    <col min="22" max="22" width="15.7109375" style="1" customWidth="1"/>
    <col min="23" max="25" width="9.140625" style="1"/>
  </cols>
  <sheetData>
    <row r="2" spans="1:25" ht="19.5" x14ac:dyDescent="0.25">
      <c r="A2" s="83" t="s">
        <v>0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</row>
    <row r="4" spans="1:25" ht="22.5" x14ac:dyDescent="0.3">
      <c r="A4" s="84" t="s">
        <v>1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</row>
    <row r="5" spans="1:25" ht="15.75" thickBot="1" x14ac:dyDescent="0.3"/>
    <row r="6" spans="1:25" x14ac:dyDescent="0.25">
      <c r="A6" s="9" t="s">
        <v>2</v>
      </c>
      <c r="B6" s="2" t="s">
        <v>3</v>
      </c>
      <c r="C6" s="45" t="s">
        <v>25</v>
      </c>
      <c r="D6" s="12" t="s">
        <v>8</v>
      </c>
      <c r="E6" s="13" t="s">
        <v>9</v>
      </c>
      <c r="F6" s="23" t="s">
        <v>163</v>
      </c>
      <c r="G6" s="23" t="s">
        <v>10</v>
      </c>
      <c r="H6" s="23" t="s">
        <v>11</v>
      </c>
      <c r="I6" s="23" t="s">
        <v>12</v>
      </c>
      <c r="J6" s="23" t="s">
        <v>13</v>
      </c>
      <c r="K6" s="23" t="s">
        <v>14</v>
      </c>
      <c r="L6" s="23" t="s">
        <v>15</v>
      </c>
      <c r="M6" s="23" t="s">
        <v>16</v>
      </c>
      <c r="N6" s="23" t="s">
        <v>17</v>
      </c>
      <c r="O6" s="23" t="s">
        <v>18</v>
      </c>
      <c r="P6" s="23" t="s">
        <v>19</v>
      </c>
      <c r="Q6" s="23" t="s">
        <v>20</v>
      </c>
      <c r="R6" s="23" t="s">
        <v>21</v>
      </c>
      <c r="S6" s="23" t="s">
        <v>22</v>
      </c>
      <c r="T6" s="13" t="s">
        <v>23</v>
      </c>
      <c r="U6" s="11" t="s">
        <v>24</v>
      </c>
      <c r="V6" s="28" t="s">
        <v>25</v>
      </c>
    </row>
    <row r="7" spans="1:25" ht="15.75" thickBot="1" x14ac:dyDescent="0.3">
      <c r="A7" s="10"/>
      <c r="B7" s="7"/>
      <c r="C7" s="48"/>
      <c r="D7" s="20">
        <v>42106</v>
      </c>
      <c r="E7" s="14">
        <v>42120</v>
      </c>
      <c r="F7" s="24">
        <v>42132</v>
      </c>
      <c r="G7" s="24">
        <v>42134</v>
      </c>
      <c r="H7" s="24">
        <v>42141</v>
      </c>
      <c r="I7" s="24">
        <v>42147</v>
      </c>
      <c r="J7" s="24">
        <v>42148</v>
      </c>
      <c r="K7" s="24">
        <v>42162</v>
      </c>
      <c r="L7" s="24">
        <v>42168</v>
      </c>
      <c r="M7" s="24">
        <v>42169</v>
      </c>
      <c r="N7" s="24">
        <v>42176</v>
      </c>
      <c r="O7" s="24">
        <v>42183</v>
      </c>
      <c r="P7" s="24">
        <v>42190</v>
      </c>
      <c r="Q7" s="24">
        <v>42253</v>
      </c>
      <c r="R7" s="24">
        <v>42260</v>
      </c>
      <c r="S7" s="24">
        <v>42267</v>
      </c>
      <c r="T7" s="14">
        <v>42281</v>
      </c>
      <c r="U7" s="8">
        <v>42295</v>
      </c>
      <c r="V7" s="29"/>
    </row>
    <row r="8" spans="1:25" x14ac:dyDescent="0.25">
      <c r="A8" s="33"/>
      <c r="B8" s="73"/>
      <c r="C8" s="74"/>
      <c r="D8" s="18"/>
      <c r="E8" s="22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15"/>
      <c r="U8" s="4"/>
      <c r="V8" s="30"/>
    </row>
    <row r="9" spans="1:25" x14ac:dyDescent="0.25">
      <c r="A9" s="39" t="s">
        <v>143</v>
      </c>
      <c r="B9" s="82" t="s">
        <v>144</v>
      </c>
      <c r="C9" s="71">
        <f>V9</f>
        <v>5</v>
      </c>
      <c r="D9" s="57"/>
      <c r="E9" s="15"/>
      <c r="F9" s="25"/>
      <c r="G9" s="79">
        <v>5</v>
      </c>
      <c r="H9" s="26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15"/>
      <c r="U9" s="4"/>
      <c r="V9" s="30">
        <f t="shared" ref="V9:V18" si="0">SUM(D9:U9)</f>
        <v>5</v>
      </c>
      <c r="W9" s="1">
        <f t="shared" ref="W9:W59" si="1">RANK(V9,$V$9:$V$59,0)</f>
        <v>28</v>
      </c>
      <c r="X9" s="1" t="str">
        <f t="shared" ref="X9:X59" si="2">B9</f>
        <v>Bertrand</v>
      </c>
      <c r="Y9" s="1" t="str">
        <f t="shared" ref="Y9:Y59" si="3">A9</f>
        <v>AUBER</v>
      </c>
    </row>
    <row r="10" spans="1:25" x14ac:dyDescent="0.25">
      <c r="A10" s="39" t="s">
        <v>165</v>
      </c>
      <c r="B10" s="82" t="s">
        <v>166</v>
      </c>
      <c r="C10" s="71">
        <f>V10</f>
        <v>2</v>
      </c>
      <c r="D10" s="57"/>
      <c r="E10" s="15"/>
      <c r="F10" s="25"/>
      <c r="G10" s="79"/>
      <c r="H10" s="26">
        <v>2</v>
      </c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15"/>
      <c r="U10" s="4"/>
      <c r="V10" s="30">
        <f t="shared" ref="V10:V59" si="4">SUM(D10:U10)</f>
        <v>2</v>
      </c>
      <c r="W10" s="1">
        <f t="shared" si="1"/>
        <v>36</v>
      </c>
      <c r="X10" s="1" t="str">
        <f t="shared" ref="X10:X59" si="5">B10</f>
        <v>Eric</v>
      </c>
      <c r="Y10" s="1" t="str">
        <f t="shared" ref="Y10:Y59" si="6">A10</f>
        <v>BALAVOINE</v>
      </c>
    </row>
    <row r="11" spans="1:25" x14ac:dyDescent="0.25">
      <c r="A11" s="39" t="s">
        <v>164</v>
      </c>
      <c r="B11" s="82" t="s">
        <v>47</v>
      </c>
      <c r="C11" s="71">
        <f>V11</f>
        <v>10</v>
      </c>
      <c r="D11" s="57"/>
      <c r="E11" s="15"/>
      <c r="F11" s="25"/>
      <c r="G11" s="79"/>
      <c r="H11" s="26">
        <v>10</v>
      </c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15"/>
      <c r="U11" s="4"/>
      <c r="V11" s="30">
        <f t="shared" si="4"/>
        <v>10</v>
      </c>
      <c r="W11" s="1">
        <f t="shared" si="1"/>
        <v>17</v>
      </c>
      <c r="X11" s="1" t="str">
        <f t="shared" si="5"/>
        <v>Thomas</v>
      </c>
      <c r="Y11" s="1" t="str">
        <f t="shared" si="6"/>
        <v>BARBIER</v>
      </c>
    </row>
    <row r="12" spans="1:25" x14ac:dyDescent="0.25">
      <c r="A12" s="39" t="s">
        <v>142</v>
      </c>
      <c r="B12" s="82" t="s">
        <v>141</v>
      </c>
      <c r="C12" s="71">
        <f>V12</f>
        <v>6</v>
      </c>
      <c r="D12" s="57"/>
      <c r="E12" s="15"/>
      <c r="F12" s="25"/>
      <c r="G12" s="79">
        <v>6</v>
      </c>
      <c r="H12" s="26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15"/>
      <c r="U12" s="4"/>
      <c r="V12" s="30">
        <f t="shared" si="4"/>
        <v>6</v>
      </c>
      <c r="W12" s="1">
        <f t="shared" si="1"/>
        <v>25</v>
      </c>
      <c r="X12" s="1" t="str">
        <f t="shared" si="5"/>
        <v>Jean-Pierre</v>
      </c>
      <c r="Y12" s="1" t="str">
        <f t="shared" si="6"/>
        <v>BAUCHAIN</v>
      </c>
    </row>
    <row r="13" spans="1:25" x14ac:dyDescent="0.25">
      <c r="A13" s="39" t="s">
        <v>42</v>
      </c>
      <c r="B13" s="82" t="s">
        <v>43</v>
      </c>
      <c r="C13" s="71">
        <f>V13</f>
        <v>17</v>
      </c>
      <c r="D13" s="57"/>
      <c r="E13" s="15"/>
      <c r="F13" s="25"/>
      <c r="G13" s="79">
        <v>9</v>
      </c>
      <c r="H13" s="26">
        <v>8</v>
      </c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15"/>
      <c r="U13" s="4"/>
      <c r="V13" s="30">
        <f t="shared" si="4"/>
        <v>17</v>
      </c>
      <c r="W13" s="1">
        <f t="shared" si="1"/>
        <v>8</v>
      </c>
      <c r="X13" s="1" t="str">
        <f t="shared" si="5"/>
        <v>Nicolas</v>
      </c>
      <c r="Y13" s="1" t="str">
        <f t="shared" si="6"/>
        <v>BERROD</v>
      </c>
    </row>
    <row r="14" spans="1:25" x14ac:dyDescent="0.25">
      <c r="A14" s="39" t="s">
        <v>42</v>
      </c>
      <c r="B14" s="82" t="s">
        <v>73</v>
      </c>
      <c r="C14" s="71">
        <f>V14</f>
        <v>0</v>
      </c>
      <c r="D14" s="57"/>
      <c r="E14" s="15"/>
      <c r="F14" s="25"/>
      <c r="G14" s="79"/>
      <c r="H14" s="26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15"/>
      <c r="U14" s="4"/>
      <c r="V14" s="30">
        <f t="shared" si="4"/>
        <v>0</v>
      </c>
      <c r="W14" s="1">
        <f t="shared" si="1"/>
        <v>43</v>
      </c>
      <c r="X14" s="1" t="str">
        <f t="shared" si="5"/>
        <v>Alexandre</v>
      </c>
      <c r="Y14" s="1" t="str">
        <f t="shared" si="6"/>
        <v>BERROD</v>
      </c>
    </row>
    <row r="15" spans="1:25" x14ac:dyDescent="0.25">
      <c r="A15" s="39" t="s">
        <v>116</v>
      </c>
      <c r="B15" s="82" t="s">
        <v>117</v>
      </c>
      <c r="C15" s="71">
        <f>V15</f>
        <v>7</v>
      </c>
      <c r="D15" s="57"/>
      <c r="E15" s="15"/>
      <c r="F15" s="25"/>
      <c r="G15" s="79">
        <v>7</v>
      </c>
      <c r="H15" s="26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15"/>
      <c r="U15" s="4"/>
      <c r="V15" s="30">
        <f t="shared" si="4"/>
        <v>7</v>
      </c>
      <c r="W15" s="1">
        <f t="shared" si="1"/>
        <v>22</v>
      </c>
      <c r="X15" s="1" t="str">
        <f t="shared" si="5"/>
        <v>Patrick</v>
      </c>
      <c r="Y15" s="1" t="str">
        <f t="shared" si="6"/>
        <v>BIDAULT</v>
      </c>
    </row>
    <row r="16" spans="1:25" x14ac:dyDescent="0.25">
      <c r="A16" s="39" t="s">
        <v>136</v>
      </c>
      <c r="B16" s="82" t="s">
        <v>137</v>
      </c>
      <c r="C16" s="71">
        <f>V16</f>
        <v>20</v>
      </c>
      <c r="D16" s="57"/>
      <c r="E16" s="15"/>
      <c r="F16" s="25"/>
      <c r="G16" s="79">
        <v>19</v>
      </c>
      <c r="H16" s="79">
        <v>1</v>
      </c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15"/>
      <c r="U16" s="4"/>
      <c r="V16" s="30">
        <f t="shared" si="4"/>
        <v>20</v>
      </c>
      <c r="W16" s="1">
        <f t="shared" si="1"/>
        <v>5</v>
      </c>
      <c r="X16" s="1" t="str">
        <f t="shared" si="5"/>
        <v>Christophe</v>
      </c>
      <c r="Y16" s="1" t="str">
        <f t="shared" si="6"/>
        <v>BIZIEAU</v>
      </c>
    </row>
    <row r="17" spans="1:25" x14ac:dyDescent="0.25">
      <c r="A17" s="39" t="s">
        <v>158</v>
      </c>
      <c r="B17" s="82" t="s">
        <v>86</v>
      </c>
      <c r="C17" s="71">
        <f>V17</f>
        <v>0</v>
      </c>
      <c r="D17" s="57"/>
      <c r="E17" s="15"/>
      <c r="F17" s="25"/>
      <c r="G17" s="79"/>
      <c r="H17" s="26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15"/>
      <c r="U17" s="4"/>
      <c r="V17" s="30">
        <f t="shared" si="4"/>
        <v>0</v>
      </c>
      <c r="W17" s="1">
        <f t="shared" si="1"/>
        <v>43</v>
      </c>
      <c r="X17" s="1" t="str">
        <f t="shared" si="5"/>
        <v>Arnaud</v>
      </c>
      <c r="Y17" s="1" t="str">
        <f t="shared" si="6"/>
        <v>BOISSIERE</v>
      </c>
    </row>
    <row r="18" spans="1:25" x14ac:dyDescent="0.25">
      <c r="A18" s="39" t="s">
        <v>153</v>
      </c>
      <c r="B18" s="82" t="s">
        <v>154</v>
      </c>
      <c r="C18" s="71">
        <f>V18</f>
        <v>0</v>
      </c>
      <c r="D18" s="57"/>
      <c r="E18" s="15"/>
      <c r="F18" s="25"/>
      <c r="G18" s="79"/>
      <c r="H18" s="26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15"/>
      <c r="U18" s="4"/>
      <c r="V18" s="30">
        <f t="shared" si="4"/>
        <v>0</v>
      </c>
      <c r="W18" s="1">
        <f t="shared" si="1"/>
        <v>43</v>
      </c>
      <c r="X18" s="1" t="str">
        <f t="shared" si="5"/>
        <v>Philippe</v>
      </c>
      <c r="Y18" s="1" t="str">
        <f t="shared" si="6"/>
        <v>BOURGEOIS</v>
      </c>
    </row>
    <row r="19" spans="1:25" x14ac:dyDescent="0.25">
      <c r="A19" s="34" t="s">
        <v>39</v>
      </c>
      <c r="B19" s="35" t="s">
        <v>84</v>
      </c>
      <c r="C19" s="71">
        <f>V19</f>
        <v>7</v>
      </c>
      <c r="D19" s="19"/>
      <c r="E19" s="16">
        <v>7</v>
      </c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16"/>
      <c r="U19" s="5"/>
      <c r="V19" s="30">
        <f t="shared" si="4"/>
        <v>7</v>
      </c>
      <c r="W19" s="1">
        <f t="shared" si="1"/>
        <v>22</v>
      </c>
      <c r="X19" s="1" t="str">
        <f t="shared" si="5"/>
        <v>Quentin</v>
      </c>
      <c r="Y19" s="1" t="str">
        <f t="shared" si="6"/>
        <v>BUAT</v>
      </c>
    </row>
    <row r="20" spans="1:25" x14ac:dyDescent="0.25">
      <c r="A20" s="34" t="s">
        <v>39</v>
      </c>
      <c r="B20" s="35" t="s">
        <v>40</v>
      </c>
      <c r="C20" s="71">
        <f>V20</f>
        <v>4</v>
      </c>
      <c r="D20" s="19">
        <v>1</v>
      </c>
      <c r="E20" s="16">
        <v>3</v>
      </c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16"/>
      <c r="U20" s="5"/>
      <c r="V20" s="30">
        <f t="shared" si="4"/>
        <v>4</v>
      </c>
      <c r="W20" s="1">
        <f t="shared" si="1"/>
        <v>31</v>
      </c>
      <c r="X20" s="1" t="str">
        <f t="shared" si="5"/>
        <v>Grégoire</v>
      </c>
      <c r="Y20" s="1" t="str">
        <f t="shared" si="6"/>
        <v>BUAT</v>
      </c>
    </row>
    <row r="21" spans="1:25" x14ac:dyDescent="0.25">
      <c r="A21" s="34" t="s">
        <v>159</v>
      </c>
      <c r="B21" s="35" t="s">
        <v>160</v>
      </c>
      <c r="C21" s="71">
        <f>V21</f>
        <v>0</v>
      </c>
      <c r="D21" s="19"/>
      <c r="E21" s="1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16"/>
      <c r="U21" s="5"/>
      <c r="V21" s="30">
        <f t="shared" si="4"/>
        <v>0</v>
      </c>
      <c r="W21" s="1">
        <f t="shared" si="1"/>
        <v>43</v>
      </c>
      <c r="X21" s="1" t="str">
        <f t="shared" si="5"/>
        <v>Martin</v>
      </c>
      <c r="Y21" s="1" t="str">
        <f t="shared" si="6"/>
        <v>CANU</v>
      </c>
    </row>
    <row r="22" spans="1:25" x14ac:dyDescent="0.25">
      <c r="A22" s="34" t="s">
        <v>169</v>
      </c>
      <c r="B22" s="35" t="s">
        <v>111</v>
      </c>
      <c r="C22" s="71">
        <f>V22</f>
        <v>9</v>
      </c>
      <c r="D22" s="19"/>
      <c r="E22" s="16"/>
      <c r="F22" s="26"/>
      <c r="G22" s="26"/>
      <c r="H22" s="26">
        <v>9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16"/>
      <c r="U22" s="5"/>
      <c r="V22" s="30">
        <f t="shared" si="4"/>
        <v>9</v>
      </c>
      <c r="W22" s="1">
        <f t="shared" si="1"/>
        <v>20</v>
      </c>
      <c r="X22" s="1" t="str">
        <f t="shared" si="5"/>
        <v>François</v>
      </c>
      <c r="Y22" s="1" t="str">
        <f t="shared" si="6"/>
        <v>CHARRIN</v>
      </c>
    </row>
    <row r="23" spans="1:25" x14ac:dyDescent="0.25">
      <c r="A23" s="34" t="s">
        <v>29</v>
      </c>
      <c r="B23" s="35" t="s">
        <v>30</v>
      </c>
      <c r="C23" s="71">
        <f>V23</f>
        <v>26</v>
      </c>
      <c r="D23" s="19">
        <v>6</v>
      </c>
      <c r="E23" s="16"/>
      <c r="F23" s="26">
        <v>6</v>
      </c>
      <c r="G23" s="26">
        <v>14</v>
      </c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16"/>
      <c r="U23" s="5"/>
      <c r="V23" s="30">
        <f t="shared" si="4"/>
        <v>26</v>
      </c>
      <c r="W23" s="1">
        <f t="shared" si="1"/>
        <v>3</v>
      </c>
      <c r="X23" s="1" t="str">
        <f t="shared" si="5"/>
        <v>Patrice</v>
      </c>
      <c r="Y23" s="1" t="str">
        <f t="shared" si="6"/>
        <v>CLAVELOU</v>
      </c>
    </row>
    <row r="24" spans="1:25" x14ac:dyDescent="0.25">
      <c r="A24" s="34" t="s">
        <v>35</v>
      </c>
      <c r="B24" s="35" t="s">
        <v>36</v>
      </c>
      <c r="C24" s="71">
        <f>V24</f>
        <v>3</v>
      </c>
      <c r="D24" s="19">
        <v>3</v>
      </c>
      <c r="E24" s="1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16"/>
      <c r="U24" s="5"/>
      <c r="V24" s="30">
        <f t="shared" si="4"/>
        <v>3</v>
      </c>
      <c r="W24" s="1">
        <f t="shared" si="1"/>
        <v>33</v>
      </c>
      <c r="X24" s="1" t="str">
        <f t="shared" si="5"/>
        <v>Dominique</v>
      </c>
      <c r="Y24" s="1" t="str">
        <f t="shared" si="6"/>
        <v>DE WITTE</v>
      </c>
    </row>
    <row r="25" spans="1:25" x14ac:dyDescent="0.25">
      <c r="A25" s="34" t="s">
        <v>72</v>
      </c>
      <c r="B25" s="35" t="s">
        <v>73</v>
      </c>
      <c r="C25" s="71">
        <f>V25</f>
        <v>10</v>
      </c>
      <c r="D25" s="19"/>
      <c r="E25" s="16">
        <v>10</v>
      </c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16"/>
      <c r="U25" s="5"/>
      <c r="V25" s="30">
        <f t="shared" si="4"/>
        <v>10</v>
      </c>
      <c r="W25" s="1">
        <f t="shared" si="1"/>
        <v>17</v>
      </c>
      <c r="X25" s="1" t="str">
        <f t="shared" si="5"/>
        <v>Alexandre</v>
      </c>
      <c r="Y25" s="1" t="str">
        <f t="shared" si="6"/>
        <v>DESHAYES</v>
      </c>
    </row>
    <row r="26" spans="1:25" x14ac:dyDescent="0.25">
      <c r="A26" s="34" t="s">
        <v>118</v>
      </c>
      <c r="B26" s="35" t="s">
        <v>119</v>
      </c>
      <c r="C26" s="71">
        <f>V26</f>
        <v>25</v>
      </c>
      <c r="D26" s="19"/>
      <c r="E26" s="16"/>
      <c r="F26" s="26">
        <v>8</v>
      </c>
      <c r="G26" s="26">
        <v>17</v>
      </c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16"/>
      <c r="U26" s="5"/>
      <c r="V26" s="30">
        <f t="shared" si="4"/>
        <v>25</v>
      </c>
      <c r="W26" s="1">
        <f t="shared" si="1"/>
        <v>4</v>
      </c>
      <c r="X26" s="1" t="str">
        <f t="shared" si="5"/>
        <v>Jeremy</v>
      </c>
      <c r="Y26" s="1" t="str">
        <f t="shared" si="6"/>
        <v>DIATTA</v>
      </c>
    </row>
    <row r="27" spans="1:25" x14ac:dyDescent="0.25">
      <c r="A27" s="34" t="s">
        <v>85</v>
      </c>
      <c r="B27" s="35" t="s">
        <v>86</v>
      </c>
      <c r="C27" s="71">
        <f>V27</f>
        <v>2</v>
      </c>
      <c r="D27" s="19"/>
      <c r="E27" s="16">
        <v>2</v>
      </c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16"/>
      <c r="U27" s="5"/>
      <c r="V27" s="30">
        <f t="shared" si="4"/>
        <v>2</v>
      </c>
      <c r="W27" s="1">
        <f t="shared" si="1"/>
        <v>36</v>
      </c>
      <c r="X27" s="1" t="str">
        <f t="shared" si="5"/>
        <v>Arnaud</v>
      </c>
      <c r="Y27" s="1" t="str">
        <f t="shared" si="6"/>
        <v>DYEL</v>
      </c>
    </row>
    <row r="28" spans="1:25" x14ac:dyDescent="0.25">
      <c r="A28" s="34" t="s">
        <v>151</v>
      </c>
      <c r="B28" s="35" t="s">
        <v>152</v>
      </c>
      <c r="C28" s="71">
        <f>V28</f>
        <v>0</v>
      </c>
      <c r="D28" s="19"/>
      <c r="E28" s="16"/>
      <c r="F28" s="26"/>
      <c r="G28" s="26"/>
      <c r="H28" s="79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16"/>
      <c r="U28" s="5"/>
      <c r="V28" s="30">
        <f t="shared" si="4"/>
        <v>0</v>
      </c>
      <c r="W28" s="1">
        <f t="shared" si="1"/>
        <v>43</v>
      </c>
      <c r="X28" s="1" t="str">
        <f t="shared" si="5"/>
        <v>Jean-Luc</v>
      </c>
      <c r="Y28" s="1" t="str">
        <f t="shared" si="6"/>
        <v>EBER</v>
      </c>
    </row>
    <row r="29" spans="1:25" x14ac:dyDescent="0.25">
      <c r="A29" s="34" t="s">
        <v>126</v>
      </c>
      <c r="B29" s="35" t="s">
        <v>141</v>
      </c>
      <c r="C29" s="71">
        <f>V29</f>
        <v>12</v>
      </c>
      <c r="D29" s="19"/>
      <c r="E29" s="16"/>
      <c r="F29" s="26"/>
      <c r="G29" s="26">
        <v>12</v>
      </c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16"/>
      <c r="U29" s="5"/>
      <c r="V29" s="30">
        <f t="shared" si="4"/>
        <v>12</v>
      </c>
      <c r="W29" s="1">
        <f t="shared" si="1"/>
        <v>14</v>
      </c>
      <c r="X29" s="1" t="str">
        <f t="shared" si="5"/>
        <v>Jean-Pierre</v>
      </c>
      <c r="Y29" s="1" t="str">
        <f t="shared" si="6"/>
        <v>EMILE</v>
      </c>
    </row>
    <row r="30" spans="1:25" x14ac:dyDescent="0.25">
      <c r="A30" s="34" t="s">
        <v>4</v>
      </c>
      <c r="B30" s="35" t="s">
        <v>5</v>
      </c>
      <c r="C30" s="71">
        <f>V30</f>
        <v>10</v>
      </c>
      <c r="D30" s="19">
        <v>10</v>
      </c>
      <c r="E30" s="16"/>
      <c r="F30" s="26"/>
      <c r="G30" s="26"/>
      <c r="H30" s="79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16"/>
      <c r="U30" s="5"/>
      <c r="V30" s="30">
        <f t="shared" si="4"/>
        <v>10</v>
      </c>
      <c r="W30" s="1">
        <f t="shared" si="1"/>
        <v>17</v>
      </c>
      <c r="X30" s="1" t="str">
        <f t="shared" si="5"/>
        <v>Jean</v>
      </c>
      <c r="Y30" s="1" t="str">
        <f t="shared" si="6"/>
        <v>FRONVILLE</v>
      </c>
    </row>
    <row r="31" spans="1:25" x14ac:dyDescent="0.25">
      <c r="A31" s="34" t="s">
        <v>31</v>
      </c>
      <c r="B31" s="35" t="s">
        <v>32</v>
      </c>
      <c r="C31" s="71">
        <f>V31</f>
        <v>5</v>
      </c>
      <c r="D31" s="19">
        <v>5</v>
      </c>
      <c r="E31" s="1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16"/>
      <c r="U31" s="5"/>
      <c r="V31" s="30">
        <f t="shared" si="4"/>
        <v>5</v>
      </c>
      <c r="W31" s="1">
        <f t="shared" si="1"/>
        <v>28</v>
      </c>
      <c r="X31" s="1" t="str">
        <f t="shared" si="5"/>
        <v>Antoine</v>
      </c>
      <c r="Y31" s="1" t="str">
        <f t="shared" si="6"/>
        <v>GANCEL</v>
      </c>
    </row>
    <row r="32" spans="1:25" x14ac:dyDescent="0.25">
      <c r="A32" s="34" t="s">
        <v>112</v>
      </c>
      <c r="B32" s="35" t="s">
        <v>113</v>
      </c>
      <c r="C32" s="71">
        <f>V32</f>
        <v>19</v>
      </c>
      <c r="D32" s="19"/>
      <c r="E32" s="16"/>
      <c r="F32" s="26">
        <v>4</v>
      </c>
      <c r="G32" s="26">
        <v>15</v>
      </c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16"/>
      <c r="U32" s="5"/>
      <c r="V32" s="30">
        <f t="shared" si="4"/>
        <v>19</v>
      </c>
      <c r="W32" s="1">
        <f t="shared" si="1"/>
        <v>7</v>
      </c>
      <c r="X32" s="1" t="str">
        <f t="shared" si="5"/>
        <v>Alain</v>
      </c>
      <c r="Y32" s="1" t="str">
        <f t="shared" si="6"/>
        <v>GRIGNON</v>
      </c>
    </row>
    <row r="33" spans="1:25" x14ac:dyDescent="0.25">
      <c r="A33" s="34" t="s">
        <v>114</v>
      </c>
      <c r="B33" s="35" t="s">
        <v>115</v>
      </c>
      <c r="C33" s="71">
        <f>V33</f>
        <v>11</v>
      </c>
      <c r="D33" s="19"/>
      <c r="E33" s="16"/>
      <c r="F33" s="26">
        <v>7</v>
      </c>
      <c r="G33" s="26"/>
      <c r="H33" s="79">
        <v>4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16"/>
      <c r="U33" s="5"/>
      <c r="V33" s="30">
        <f t="shared" si="4"/>
        <v>11</v>
      </c>
      <c r="W33" s="1">
        <f t="shared" si="1"/>
        <v>16</v>
      </c>
      <c r="X33" s="1" t="str">
        <f t="shared" si="5"/>
        <v>Michel</v>
      </c>
      <c r="Y33" s="1" t="str">
        <f t="shared" si="6"/>
        <v>LAMARRE</v>
      </c>
    </row>
    <row r="34" spans="1:25" x14ac:dyDescent="0.25">
      <c r="A34" s="34" t="s">
        <v>170</v>
      </c>
      <c r="B34" s="35" t="s">
        <v>166</v>
      </c>
      <c r="C34" s="71">
        <f>V34</f>
        <v>7</v>
      </c>
      <c r="D34" s="19"/>
      <c r="E34" s="16"/>
      <c r="F34" s="26"/>
      <c r="G34" s="26"/>
      <c r="H34" s="79">
        <v>7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16"/>
      <c r="U34" s="5"/>
      <c r="V34" s="30">
        <f t="shared" si="4"/>
        <v>7</v>
      </c>
      <c r="W34" s="1">
        <f t="shared" si="1"/>
        <v>22</v>
      </c>
      <c r="X34" s="1" t="str">
        <f t="shared" si="5"/>
        <v>Eric</v>
      </c>
      <c r="Y34" s="1" t="str">
        <f t="shared" si="6"/>
        <v>LAPORTE</v>
      </c>
    </row>
    <row r="35" spans="1:25" x14ac:dyDescent="0.25">
      <c r="A35" s="34" t="s">
        <v>167</v>
      </c>
      <c r="B35" s="35" t="s">
        <v>168</v>
      </c>
      <c r="C35" s="71">
        <f>V35</f>
        <v>6</v>
      </c>
      <c r="D35" s="19"/>
      <c r="E35" s="16"/>
      <c r="F35" s="26"/>
      <c r="G35" s="26"/>
      <c r="H35" s="79">
        <v>6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16"/>
      <c r="U35" s="5"/>
      <c r="V35" s="30">
        <f t="shared" si="4"/>
        <v>6</v>
      </c>
      <c r="W35" s="1">
        <f t="shared" si="1"/>
        <v>25</v>
      </c>
      <c r="X35" s="1" t="str">
        <f t="shared" si="5"/>
        <v>Vincent</v>
      </c>
      <c r="Y35" s="1" t="str">
        <f t="shared" si="6"/>
        <v>LEBLOND</v>
      </c>
    </row>
    <row r="36" spans="1:25" x14ac:dyDescent="0.25">
      <c r="A36" s="34" t="s">
        <v>69</v>
      </c>
      <c r="B36" s="35" t="s">
        <v>32</v>
      </c>
      <c r="C36" s="71">
        <f>V36</f>
        <v>1</v>
      </c>
      <c r="D36" s="19"/>
      <c r="E36" s="16">
        <v>1</v>
      </c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16"/>
      <c r="U36" s="5"/>
      <c r="V36" s="30">
        <f t="shared" si="4"/>
        <v>1</v>
      </c>
      <c r="W36" s="1">
        <f t="shared" si="1"/>
        <v>40</v>
      </c>
      <c r="X36" s="1" t="str">
        <f t="shared" si="5"/>
        <v>Antoine</v>
      </c>
      <c r="Y36" s="1" t="str">
        <f t="shared" si="6"/>
        <v>LECOMTE</v>
      </c>
    </row>
    <row r="37" spans="1:25" x14ac:dyDescent="0.25">
      <c r="A37" s="34" t="s">
        <v>110</v>
      </c>
      <c r="B37" s="35" t="s">
        <v>111</v>
      </c>
      <c r="C37" s="71">
        <f>V37</f>
        <v>16</v>
      </c>
      <c r="D37" s="19"/>
      <c r="E37" s="16"/>
      <c r="F37" s="26">
        <v>5</v>
      </c>
      <c r="G37" s="26">
        <v>11</v>
      </c>
      <c r="H37" s="79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16"/>
      <c r="U37" s="5"/>
      <c r="V37" s="30">
        <f t="shared" si="4"/>
        <v>16</v>
      </c>
      <c r="W37" s="1">
        <f t="shared" si="1"/>
        <v>11</v>
      </c>
      <c r="X37" s="1" t="str">
        <f t="shared" si="5"/>
        <v>François</v>
      </c>
      <c r="Y37" s="1" t="str">
        <f t="shared" si="6"/>
        <v>LECONTE</v>
      </c>
    </row>
    <row r="38" spans="1:25" x14ac:dyDescent="0.25">
      <c r="A38" s="34" t="s">
        <v>6</v>
      </c>
      <c r="B38" s="35" t="s">
        <v>7</v>
      </c>
      <c r="C38" s="71">
        <f>V38</f>
        <v>9</v>
      </c>
      <c r="D38" s="19">
        <v>9</v>
      </c>
      <c r="E38" s="1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16"/>
      <c r="U38" s="5"/>
      <c r="V38" s="30">
        <f t="shared" si="4"/>
        <v>9</v>
      </c>
      <c r="W38" s="1">
        <f t="shared" si="1"/>
        <v>20</v>
      </c>
      <c r="X38" s="1" t="str">
        <f t="shared" si="5"/>
        <v>Olivier</v>
      </c>
      <c r="Y38" s="1" t="str">
        <f t="shared" si="6"/>
        <v>LEFEVRE</v>
      </c>
    </row>
    <row r="39" spans="1:25" x14ac:dyDescent="0.25">
      <c r="A39" s="34" t="s">
        <v>26</v>
      </c>
      <c r="B39" s="36" t="s">
        <v>7</v>
      </c>
      <c r="C39" s="71">
        <f>V39</f>
        <v>20</v>
      </c>
      <c r="D39" s="19">
        <v>8</v>
      </c>
      <c r="E39" s="16"/>
      <c r="F39" s="26">
        <v>2</v>
      </c>
      <c r="G39" s="26">
        <v>10</v>
      </c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16"/>
      <c r="U39" s="5"/>
      <c r="V39" s="30">
        <f t="shared" si="4"/>
        <v>20</v>
      </c>
      <c r="W39" s="1">
        <f t="shared" si="1"/>
        <v>5</v>
      </c>
      <c r="X39" s="1" t="str">
        <f t="shared" si="5"/>
        <v>Olivier</v>
      </c>
      <c r="Y39" s="1" t="str">
        <f t="shared" si="6"/>
        <v>LEGRAND</v>
      </c>
    </row>
    <row r="40" spans="1:25" x14ac:dyDescent="0.25">
      <c r="A40" s="34" t="s">
        <v>155</v>
      </c>
      <c r="B40" s="36" t="s">
        <v>156</v>
      </c>
      <c r="C40" s="71">
        <f>V40</f>
        <v>0</v>
      </c>
      <c r="D40" s="19"/>
      <c r="E40" s="1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16"/>
      <c r="U40" s="5"/>
      <c r="V40" s="30">
        <f t="shared" si="4"/>
        <v>0</v>
      </c>
      <c r="W40" s="1">
        <f t="shared" si="1"/>
        <v>43</v>
      </c>
      <c r="X40" s="1" t="str">
        <f t="shared" si="5"/>
        <v>Pascal</v>
      </c>
      <c r="Y40" s="1" t="str">
        <f t="shared" si="6"/>
        <v>LEPICARD</v>
      </c>
    </row>
    <row r="41" spans="1:25" x14ac:dyDescent="0.25">
      <c r="A41" s="34" t="s">
        <v>82</v>
      </c>
      <c r="B41" s="35" t="s">
        <v>83</v>
      </c>
      <c r="C41" s="71">
        <f>V41</f>
        <v>32</v>
      </c>
      <c r="D41" s="19"/>
      <c r="E41" s="16">
        <v>9</v>
      </c>
      <c r="F41" s="26"/>
      <c r="G41" s="26">
        <v>18</v>
      </c>
      <c r="H41" s="26">
        <v>5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16"/>
      <c r="U41" s="5"/>
      <c r="V41" s="30">
        <f t="shared" si="4"/>
        <v>32</v>
      </c>
      <c r="W41" s="1">
        <f t="shared" si="1"/>
        <v>1</v>
      </c>
      <c r="X41" s="1" t="str">
        <f t="shared" si="5"/>
        <v>Rémi</v>
      </c>
      <c r="Y41" s="1" t="str">
        <f t="shared" si="6"/>
        <v>LEROY</v>
      </c>
    </row>
    <row r="42" spans="1:25" x14ac:dyDescent="0.25">
      <c r="A42" s="34" t="s">
        <v>147</v>
      </c>
      <c r="B42" s="35" t="s">
        <v>117</v>
      </c>
      <c r="C42" s="71">
        <f>V42</f>
        <v>2</v>
      </c>
      <c r="D42" s="19"/>
      <c r="E42" s="16"/>
      <c r="F42" s="26"/>
      <c r="G42" s="26">
        <v>2</v>
      </c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16"/>
      <c r="U42" s="5"/>
      <c r="V42" s="30">
        <f t="shared" si="4"/>
        <v>2</v>
      </c>
      <c r="W42" s="1">
        <f t="shared" si="1"/>
        <v>36</v>
      </c>
      <c r="X42" s="1" t="str">
        <f t="shared" si="5"/>
        <v>Patrick</v>
      </c>
      <c r="Y42" s="1" t="str">
        <f t="shared" si="6"/>
        <v>LEVEAU</v>
      </c>
    </row>
    <row r="43" spans="1:25" x14ac:dyDescent="0.25">
      <c r="A43" s="34" t="s">
        <v>99</v>
      </c>
      <c r="B43" s="35" t="s">
        <v>157</v>
      </c>
      <c r="C43" s="71">
        <f>V43</f>
        <v>0</v>
      </c>
      <c r="D43" s="19"/>
      <c r="E43" s="1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16"/>
      <c r="U43" s="5"/>
      <c r="V43" s="30">
        <f t="shared" si="4"/>
        <v>0</v>
      </c>
      <c r="W43" s="1">
        <f t="shared" si="1"/>
        <v>43</v>
      </c>
      <c r="X43" s="1" t="str">
        <f t="shared" si="5"/>
        <v>Pierre</v>
      </c>
      <c r="Y43" s="1" t="str">
        <f t="shared" si="6"/>
        <v>LORDEREAU</v>
      </c>
    </row>
    <row r="44" spans="1:25" x14ac:dyDescent="0.25">
      <c r="A44" s="34" t="s">
        <v>78</v>
      </c>
      <c r="B44" s="35" t="s">
        <v>79</v>
      </c>
      <c r="C44" s="71">
        <f>V44</f>
        <v>17</v>
      </c>
      <c r="D44" s="19"/>
      <c r="E44" s="16">
        <v>8</v>
      </c>
      <c r="F44" s="26">
        <v>9</v>
      </c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16"/>
      <c r="U44" s="5"/>
      <c r="V44" s="30">
        <f t="shared" si="4"/>
        <v>17</v>
      </c>
      <c r="W44" s="1">
        <f t="shared" si="1"/>
        <v>8</v>
      </c>
      <c r="X44" s="1" t="str">
        <f t="shared" si="5"/>
        <v>Matthieu</v>
      </c>
      <c r="Y44" s="1" t="str">
        <f t="shared" si="6"/>
        <v>MARTIGNY</v>
      </c>
    </row>
    <row r="45" spans="1:25" x14ac:dyDescent="0.25">
      <c r="A45" s="34" t="s">
        <v>41</v>
      </c>
      <c r="B45" s="35" t="s">
        <v>5</v>
      </c>
      <c r="C45" s="71">
        <f>V45</f>
        <v>5</v>
      </c>
      <c r="D45" s="19"/>
      <c r="E45" s="16">
        <v>5</v>
      </c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16"/>
      <c r="U45" s="5"/>
      <c r="V45" s="30">
        <f t="shared" si="4"/>
        <v>5</v>
      </c>
      <c r="W45" s="1">
        <f t="shared" si="1"/>
        <v>28</v>
      </c>
      <c r="X45" s="1" t="str">
        <f t="shared" si="5"/>
        <v>Jean</v>
      </c>
      <c r="Y45" s="1" t="str">
        <f t="shared" si="6"/>
        <v>MARTIN</v>
      </c>
    </row>
    <row r="46" spans="1:25" x14ac:dyDescent="0.25">
      <c r="A46" s="34" t="s">
        <v>120</v>
      </c>
      <c r="B46" s="35" t="s">
        <v>121</v>
      </c>
      <c r="C46" s="71">
        <f>V46</f>
        <v>1</v>
      </c>
      <c r="D46" s="19"/>
      <c r="E46" s="16"/>
      <c r="F46" s="26">
        <v>1</v>
      </c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16"/>
      <c r="U46" s="5"/>
      <c r="V46" s="30">
        <f t="shared" si="4"/>
        <v>1</v>
      </c>
      <c r="W46" s="1">
        <f t="shared" si="1"/>
        <v>40</v>
      </c>
      <c r="X46" s="1" t="str">
        <f t="shared" si="5"/>
        <v>Benoit</v>
      </c>
      <c r="Y46" s="1" t="str">
        <f t="shared" si="6"/>
        <v>MARTINOT LAGARDE</v>
      </c>
    </row>
    <row r="47" spans="1:25" x14ac:dyDescent="0.25">
      <c r="A47" s="34" t="s">
        <v>148</v>
      </c>
      <c r="B47" s="35" t="s">
        <v>149</v>
      </c>
      <c r="C47" s="71">
        <f>V47</f>
        <v>1</v>
      </c>
      <c r="D47" s="19"/>
      <c r="E47" s="16"/>
      <c r="F47" s="26"/>
      <c r="G47" s="26">
        <v>1</v>
      </c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16"/>
      <c r="U47" s="5"/>
      <c r="V47" s="30">
        <f t="shared" si="4"/>
        <v>1</v>
      </c>
      <c r="W47" s="1">
        <f t="shared" si="1"/>
        <v>40</v>
      </c>
      <c r="X47" s="1" t="str">
        <f t="shared" si="5"/>
        <v>Jérome</v>
      </c>
      <c r="Y47" s="1" t="str">
        <f t="shared" si="6"/>
        <v>NOEL</v>
      </c>
    </row>
    <row r="48" spans="1:25" x14ac:dyDescent="0.25">
      <c r="A48" s="34" t="s">
        <v>65</v>
      </c>
      <c r="B48" s="35" t="s">
        <v>66</v>
      </c>
      <c r="C48" s="71">
        <f>V48</f>
        <v>3</v>
      </c>
      <c r="D48" s="19"/>
      <c r="E48" s="16"/>
      <c r="F48" s="26"/>
      <c r="G48" s="26"/>
      <c r="H48" s="26">
        <v>3</v>
      </c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16"/>
      <c r="U48" s="5"/>
      <c r="V48" s="30">
        <f t="shared" si="4"/>
        <v>3</v>
      </c>
      <c r="W48" s="1">
        <f t="shared" si="1"/>
        <v>33</v>
      </c>
      <c r="X48" s="1" t="str">
        <f t="shared" si="5"/>
        <v>Maxime</v>
      </c>
      <c r="Y48" s="1" t="str">
        <f t="shared" si="6"/>
        <v>PIGEON</v>
      </c>
    </row>
    <row r="49" spans="1:25" x14ac:dyDescent="0.25">
      <c r="A49" s="34" t="s">
        <v>139</v>
      </c>
      <c r="B49" s="35" t="s">
        <v>66</v>
      </c>
      <c r="C49" s="71">
        <f>V49</f>
        <v>16</v>
      </c>
      <c r="D49" s="19"/>
      <c r="E49" s="16"/>
      <c r="F49" s="26"/>
      <c r="G49" s="26">
        <v>16</v>
      </c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16"/>
      <c r="U49" s="5"/>
      <c r="V49" s="30">
        <f t="shared" si="4"/>
        <v>16</v>
      </c>
      <c r="W49" s="1">
        <f t="shared" si="1"/>
        <v>11</v>
      </c>
      <c r="X49" s="1" t="str">
        <f t="shared" si="5"/>
        <v>Maxime</v>
      </c>
      <c r="Y49" s="1" t="str">
        <f t="shared" si="6"/>
        <v>POISSON</v>
      </c>
    </row>
    <row r="50" spans="1:25" x14ac:dyDescent="0.25">
      <c r="A50" s="34" t="s">
        <v>74</v>
      </c>
      <c r="B50" s="35" t="s">
        <v>75</v>
      </c>
      <c r="C50" s="71">
        <f>V50</f>
        <v>6</v>
      </c>
      <c r="D50" s="19"/>
      <c r="E50" s="16">
        <v>6</v>
      </c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16"/>
      <c r="U50" s="5"/>
      <c r="V50" s="30">
        <f t="shared" si="4"/>
        <v>6</v>
      </c>
      <c r="W50" s="1">
        <f t="shared" si="1"/>
        <v>25</v>
      </c>
      <c r="X50" s="1" t="str">
        <f t="shared" si="5"/>
        <v>Jean-François</v>
      </c>
      <c r="Y50" s="1" t="str">
        <f t="shared" si="6"/>
        <v>PORTEFAIX</v>
      </c>
    </row>
    <row r="51" spans="1:25" x14ac:dyDescent="0.25">
      <c r="A51" s="34" t="s">
        <v>67</v>
      </c>
      <c r="B51" s="35" t="s">
        <v>68</v>
      </c>
      <c r="C51" s="71">
        <f>V51</f>
        <v>27</v>
      </c>
      <c r="D51" s="19"/>
      <c r="E51" s="16">
        <v>4</v>
      </c>
      <c r="F51" s="26">
        <v>3</v>
      </c>
      <c r="G51" s="26">
        <v>20</v>
      </c>
      <c r="H51" s="79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16"/>
      <c r="U51" s="5"/>
      <c r="V51" s="30">
        <f t="shared" si="4"/>
        <v>27</v>
      </c>
      <c r="W51" s="1">
        <f t="shared" si="1"/>
        <v>2</v>
      </c>
      <c r="X51" s="1" t="str">
        <f t="shared" si="5"/>
        <v>Edouard</v>
      </c>
      <c r="Y51" s="1" t="str">
        <f t="shared" si="6"/>
        <v>PORTIER</v>
      </c>
    </row>
    <row r="52" spans="1:25" x14ac:dyDescent="0.25">
      <c r="A52" s="34" t="s">
        <v>37</v>
      </c>
      <c r="B52" s="35" t="s">
        <v>38</v>
      </c>
      <c r="C52" s="71">
        <f>V52</f>
        <v>2</v>
      </c>
      <c r="D52" s="19">
        <v>2</v>
      </c>
      <c r="E52" s="16"/>
      <c r="F52" s="26"/>
      <c r="G52" s="26"/>
      <c r="H52" s="79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16"/>
      <c r="U52" s="5"/>
      <c r="V52" s="30">
        <f t="shared" si="4"/>
        <v>2</v>
      </c>
      <c r="W52" s="1">
        <f t="shared" si="1"/>
        <v>36</v>
      </c>
      <c r="X52" s="1" t="str">
        <f t="shared" si="5"/>
        <v>Etienne</v>
      </c>
      <c r="Y52" s="1" t="str">
        <f t="shared" si="6"/>
        <v>REQUIN</v>
      </c>
    </row>
    <row r="53" spans="1:25" x14ac:dyDescent="0.25">
      <c r="A53" s="34" t="s">
        <v>57</v>
      </c>
      <c r="B53" s="35" t="s">
        <v>150</v>
      </c>
      <c r="C53" s="71">
        <f>V53</f>
        <v>0</v>
      </c>
      <c r="D53" s="19"/>
      <c r="E53" s="16"/>
      <c r="F53" s="26"/>
      <c r="G53" s="26"/>
      <c r="H53" s="79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16"/>
      <c r="U53" s="5"/>
      <c r="V53" s="30">
        <f t="shared" si="4"/>
        <v>0</v>
      </c>
      <c r="W53" s="1">
        <f t="shared" si="1"/>
        <v>43</v>
      </c>
      <c r="X53" s="1" t="str">
        <f t="shared" si="5"/>
        <v>Marc</v>
      </c>
      <c r="Y53" s="1" t="str">
        <f t="shared" si="6"/>
        <v>SAUBRY BOBET</v>
      </c>
    </row>
    <row r="54" spans="1:25" x14ac:dyDescent="0.25">
      <c r="A54" s="34" t="s">
        <v>61</v>
      </c>
      <c r="B54" s="35" t="s">
        <v>140</v>
      </c>
      <c r="C54" s="71">
        <f>V54</f>
        <v>13</v>
      </c>
      <c r="D54" s="19"/>
      <c r="E54" s="16"/>
      <c r="F54" s="26"/>
      <c r="G54" s="26">
        <v>13</v>
      </c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16"/>
      <c r="U54" s="5"/>
      <c r="V54" s="30">
        <f t="shared" si="4"/>
        <v>13</v>
      </c>
      <c r="W54" s="1">
        <f t="shared" si="1"/>
        <v>13</v>
      </c>
      <c r="X54" s="1" t="str">
        <f t="shared" si="5"/>
        <v>Guy</v>
      </c>
      <c r="Y54" s="1" t="str">
        <f t="shared" si="6"/>
        <v>TAURIN</v>
      </c>
    </row>
    <row r="55" spans="1:25" x14ac:dyDescent="0.25">
      <c r="A55" s="34" t="s">
        <v>27</v>
      </c>
      <c r="B55" s="36" t="s">
        <v>28</v>
      </c>
      <c r="C55" s="71">
        <f>V55</f>
        <v>17</v>
      </c>
      <c r="D55" s="19">
        <v>7</v>
      </c>
      <c r="E55" s="16"/>
      <c r="F55" s="26">
        <v>10</v>
      </c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16"/>
      <c r="U55" s="5"/>
      <c r="V55" s="30">
        <f t="shared" si="4"/>
        <v>17</v>
      </c>
      <c r="W55" s="1">
        <f t="shared" si="1"/>
        <v>8</v>
      </c>
      <c r="X55" s="1" t="str">
        <f t="shared" si="5"/>
        <v>Max</v>
      </c>
      <c r="Y55" s="1" t="str">
        <f t="shared" si="6"/>
        <v>TETELIN</v>
      </c>
    </row>
    <row r="56" spans="1:25" x14ac:dyDescent="0.25">
      <c r="A56" s="34" t="s">
        <v>145</v>
      </c>
      <c r="B56" s="36" t="s">
        <v>146</v>
      </c>
      <c r="C56" s="71">
        <f>V56</f>
        <v>4</v>
      </c>
      <c r="D56" s="19"/>
      <c r="E56" s="16"/>
      <c r="F56" s="26"/>
      <c r="G56" s="26">
        <v>4</v>
      </c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16"/>
      <c r="U56" s="5"/>
      <c r="V56" s="30">
        <f t="shared" si="4"/>
        <v>4</v>
      </c>
      <c r="W56" s="1">
        <f t="shared" si="1"/>
        <v>31</v>
      </c>
      <c r="X56" s="1" t="str">
        <f t="shared" si="5"/>
        <v>Léo</v>
      </c>
      <c r="Y56" s="1" t="str">
        <f t="shared" si="6"/>
        <v>THIBAULT</v>
      </c>
    </row>
    <row r="57" spans="1:25" x14ac:dyDescent="0.25">
      <c r="A57" s="34" t="s">
        <v>33</v>
      </c>
      <c r="B57" s="35" t="s">
        <v>34</v>
      </c>
      <c r="C57" s="71">
        <f>V57</f>
        <v>12</v>
      </c>
      <c r="D57" s="19">
        <v>4</v>
      </c>
      <c r="E57" s="16"/>
      <c r="F57" s="26"/>
      <c r="G57" s="26">
        <v>8</v>
      </c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16"/>
      <c r="U57" s="5"/>
      <c r="V57" s="30">
        <f t="shared" si="4"/>
        <v>12</v>
      </c>
      <c r="W57" s="1">
        <f t="shared" si="1"/>
        <v>14</v>
      </c>
      <c r="X57" s="1" t="str">
        <f t="shared" si="5"/>
        <v>Claude</v>
      </c>
      <c r="Y57" s="1" t="str">
        <f t="shared" si="6"/>
        <v>THOMAS</v>
      </c>
    </row>
    <row r="58" spans="1:25" x14ac:dyDescent="0.25">
      <c r="A58" s="34" t="s">
        <v>76</v>
      </c>
      <c r="B58" s="35" t="s">
        <v>77</v>
      </c>
      <c r="C58" s="71">
        <f>V58</f>
        <v>3</v>
      </c>
      <c r="D58" s="19"/>
      <c r="E58" s="16"/>
      <c r="F58" s="26"/>
      <c r="G58" s="26">
        <v>3</v>
      </c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16"/>
      <c r="U58" s="5"/>
      <c r="V58" s="30">
        <f t="shared" si="4"/>
        <v>3</v>
      </c>
      <c r="W58" s="1">
        <f t="shared" si="1"/>
        <v>33</v>
      </c>
      <c r="X58" s="1" t="str">
        <f t="shared" si="5"/>
        <v>Melvain</v>
      </c>
      <c r="Y58" s="1" t="str">
        <f t="shared" si="6"/>
        <v>TODEM</v>
      </c>
    </row>
    <row r="59" spans="1:25" x14ac:dyDescent="0.25">
      <c r="A59" s="34" t="s">
        <v>161</v>
      </c>
      <c r="B59" s="35" t="s">
        <v>162</v>
      </c>
      <c r="C59" s="71">
        <f>V59</f>
        <v>0</v>
      </c>
      <c r="D59" s="19"/>
      <c r="E59" s="1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16"/>
      <c r="U59" s="5"/>
      <c r="V59" s="30">
        <f t="shared" si="4"/>
        <v>0</v>
      </c>
      <c r="W59" s="1">
        <f t="shared" si="1"/>
        <v>43</v>
      </c>
      <c r="X59" s="1" t="str">
        <f t="shared" si="5"/>
        <v>Jean-Marie</v>
      </c>
      <c r="Y59" s="1" t="str">
        <f t="shared" si="6"/>
        <v>TOUPIN</v>
      </c>
    </row>
    <row r="60" spans="1:25" x14ac:dyDescent="0.25">
      <c r="A60" s="34"/>
      <c r="B60" s="35"/>
      <c r="C60" s="71"/>
      <c r="D60" s="19"/>
      <c r="E60" s="1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16"/>
      <c r="U60" s="5"/>
      <c r="V60" s="30"/>
    </row>
    <row r="61" spans="1:25" x14ac:dyDescent="0.25">
      <c r="A61" s="34"/>
      <c r="B61" s="35"/>
      <c r="C61" s="71"/>
      <c r="D61" s="19"/>
      <c r="E61" s="1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16"/>
      <c r="U61" s="5"/>
      <c r="V61" s="30"/>
    </row>
    <row r="62" spans="1:25" x14ac:dyDescent="0.25">
      <c r="A62" s="34"/>
      <c r="B62" s="35"/>
      <c r="C62" s="71"/>
      <c r="D62" s="19"/>
      <c r="E62" s="1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16"/>
      <c r="U62" s="5"/>
      <c r="V62" s="30"/>
    </row>
    <row r="63" spans="1:25" x14ac:dyDescent="0.25">
      <c r="A63" s="34"/>
      <c r="B63" s="35"/>
      <c r="C63" s="71"/>
      <c r="D63" s="19"/>
      <c r="E63" s="1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16"/>
      <c r="U63" s="5"/>
      <c r="V63" s="30"/>
    </row>
    <row r="64" spans="1:25" x14ac:dyDescent="0.25">
      <c r="A64" s="34"/>
      <c r="B64" s="35"/>
      <c r="C64" s="71"/>
      <c r="D64" s="19"/>
      <c r="E64" s="1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16"/>
      <c r="U64" s="5"/>
      <c r="V64" s="30"/>
    </row>
    <row r="65" spans="1:22" x14ac:dyDescent="0.25">
      <c r="A65" s="34"/>
      <c r="B65" s="35"/>
      <c r="C65" s="71"/>
      <c r="D65" s="19"/>
      <c r="E65" s="1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16"/>
      <c r="U65" s="5"/>
      <c r="V65" s="30"/>
    </row>
    <row r="66" spans="1:22" x14ac:dyDescent="0.25">
      <c r="A66" s="34"/>
      <c r="B66" s="35"/>
      <c r="C66" s="71"/>
      <c r="D66" s="19"/>
      <c r="E66" s="1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16"/>
      <c r="U66" s="5"/>
      <c r="V66" s="30"/>
    </row>
    <row r="67" spans="1:22" x14ac:dyDescent="0.25">
      <c r="A67" s="34"/>
      <c r="B67" s="35"/>
      <c r="C67" s="71"/>
      <c r="D67" s="19"/>
      <c r="E67" s="1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16"/>
      <c r="U67" s="5"/>
      <c r="V67" s="30"/>
    </row>
    <row r="68" spans="1:22" x14ac:dyDescent="0.25">
      <c r="A68" s="34"/>
      <c r="B68" s="35"/>
      <c r="C68" s="71"/>
      <c r="D68" s="19"/>
      <c r="E68" s="1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16"/>
      <c r="U68" s="5"/>
      <c r="V68" s="30"/>
    </row>
    <row r="69" spans="1:22" x14ac:dyDescent="0.25">
      <c r="A69" s="34"/>
      <c r="B69" s="35"/>
      <c r="C69" s="71"/>
      <c r="D69" s="19"/>
      <c r="E69" s="1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16"/>
      <c r="U69" s="5"/>
      <c r="V69" s="30"/>
    </row>
    <row r="70" spans="1:22" x14ac:dyDescent="0.25">
      <c r="A70" s="34"/>
      <c r="B70" s="35"/>
      <c r="C70" s="71"/>
      <c r="D70" s="19"/>
      <c r="E70" s="1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16"/>
      <c r="U70" s="5"/>
      <c r="V70" s="30"/>
    </row>
    <row r="71" spans="1:22" x14ac:dyDescent="0.25">
      <c r="A71" s="34"/>
      <c r="B71" s="35"/>
      <c r="C71" s="71"/>
      <c r="D71" s="19"/>
      <c r="E71" s="1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16"/>
      <c r="U71" s="5"/>
      <c r="V71" s="30"/>
    </row>
    <row r="72" spans="1:22" x14ac:dyDescent="0.25">
      <c r="A72" s="34"/>
      <c r="B72" s="35"/>
      <c r="C72" s="71"/>
      <c r="D72" s="19"/>
      <c r="E72" s="1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16"/>
      <c r="U72" s="5"/>
      <c r="V72" s="30"/>
    </row>
    <row r="73" spans="1:22" x14ac:dyDescent="0.25">
      <c r="A73" s="34"/>
      <c r="B73" s="35"/>
      <c r="C73" s="71"/>
      <c r="D73" s="19"/>
      <c r="E73" s="1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16"/>
      <c r="U73" s="5"/>
      <c r="V73" s="30"/>
    </row>
    <row r="74" spans="1:22" x14ac:dyDescent="0.25">
      <c r="A74" s="34"/>
      <c r="B74" s="35"/>
      <c r="C74" s="71"/>
      <c r="D74" s="19"/>
      <c r="E74" s="1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16"/>
      <c r="U74" s="5"/>
      <c r="V74" s="30"/>
    </row>
    <row r="75" spans="1:22" x14ac:dyDescent="0.25">
      <c r="A75" s="34"/>
      <c r="B75" s="35"/>
      <c r="C75" s="71"/>
      <c r="D75" s="19"/>
      <c r="E75" s="1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16"/>
      <c r="U75" s="5"/>
      <c r="V75" s="30"/>
    </row>
    <row r="76" spans="1:22" x14ac:dyDescent="0.25">
      <c r="A76" s="34"/>
      <c r="B76" s="35"/>
      <c r="C76" s="71"/>
      <c r="D76" s="19"/>
      <c r="E76" s="1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16"/>
      <c r="U76" s="5"/>
      <c r="V76" s="30"/>
    </row>
    <row r="77" spans="1:22" x14ac:dyDescent="0.25">
      <c r="A77" s="34"/>
      <c r="B77" s="35"/>
      <c r="C77" s="71"/>
      <c r="D77" s="19"/>
      <c r="E77" s="1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16"/>
      <c r="U77" s="5"/>
      <c r="V77" s="30"/>
    </row>
    <row r="78" spans="1:22" x14ac:dyDescent="0.25">
      <c r="A78" s="34"/>
      <c r="B78" s="35"/>
      <c r="C78" s="71"/>
      <c r="D78" s="19"/>
      <c r="E78" s="1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16"/>
      <c r="U78" s="5"/>
      <c r="V78" s="30"/>
    </row>
    <row r="79" spans="1:22" x14ac:dyDescent="0.25">
      <c r="A79" s="34"/>
      <c r="B79" s="35"/>
      <c r="C79" s="71"/>
      <c r="D79" s="19"/>
      <c r="E79" s="1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16"/>
      <c r="U79" s="5"/>
      <c r="V79" s="30"/>
    </row>
    <row r="80" spans="1:22" x14ac:dyDescent="0.25">
      <c r="A80" s="34"/>
      <c r="B80" s="35"/>
      <c r="C80" s="71"/>
      <c r="D80" s="19"/>
      <c r="E80" s="1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16"/>
      <c r="U80" s="5"/>
      <c r="V80" s="30"/>
    </row>
    <row r="81" spans="1:22" x14ac:dyDescent="0.25">
      <c r="A81" s="34"/>
      <c r="B81" s="35"/>
      <c r="C81" s="71"/>
      <c r="D81" s="19"/>
      <c r="E81" s="1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16"/>
      <c r="U81" s="5"/>
      <c r="V81" s="30"/>
    </row>
    <row r="82" spans="1:22" x14ac:dyDescent="0.25">
      <c r="A82" s="34"/>
      <c r="B82" s="35"/>
      <c r="C82" s="71"/>
      <c r="D82" s="19"/>
      <c r="E82" s="1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16"/>
      <c r="U82" s="5"/>
      <c r="V82" s="30"/>
    </row>
    <row r="83" spans="1:22" x14ac:dyDescent="0.25">
      <c r="A83" s="34"/>
      <c r="B83" s="35"/>
      <c r="C83" s="71"/>
      <c r="D83" s="19"/>
      <c r="E83" s="1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16"/>
      <c r="U83" s="5"/>
      <c r="V83" s="30"/>
    </row>
    <row r="84" spans="1:22" x14ac:dyDescent="0.25">
      <c r="A84" s="34"/>
      <c r="B84" s="35"/>
      <c r="C84" s="71"/>
      <c r="D84" s="19"/>
      <c r="E84" s="16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16"/>
      <c r="U84" s="5"/>
      <c r="V84" s="30"/>
    </row>
    <row r="85" spans="1:22" x14ac:dyDescent="0.25">
      <c r="A85" s="34"/>
      <c r="B85" s="35"/>
      <c r="C85" s="71"/>
      <c r="D85" s="19"/>
      <c r="E85" s="1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16"/>
      <c r="U85" s="5"/>
      <c r="V85" s="30"/>
    </row>
    <row r="86" spans="1:22" x14ac:dyDescent="0.25">
      <c r="A86" s="34"/>
      <c r="B86" s="35"/>
      <c r="C86" s="71"/>
      <c r="D86" s="19"/>
      <c r="E86" s="1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16"/>
      <c r="U86" s="5"/>
      <c r="V86" s="30"/>
    </row>
    <row r="87" spans="1:22" x14ac:dyDescent="0.25">
      <c r="A87" s="34"/>
      <c r="B87" s="35"/>
      <c r="C87" s="71"/>
      <c r="D87" s="19"/>
      <c r="E87" s="1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16"/>
      <c r="U87" s="5"/>
      <c r="V87" s="30"/>
    </row>
    <row r="88" spans="1:22" x14ac:dyDescent="0.25">
      <c r="A88" s="34"/>
      <c r="B88" s="35"/>
      <c r="C88" s="71"/>
      <c r="D88" s="19"/>
      <c r="E88" s="1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16"/>
      <c r="U88" s="5"/>
      <c r="V88" s="30"/>
    </row>
    <row r="89" spans="1:22" x14ac:dyDescent="0.25">
      <c r="A89" s="34"/>
      <c r="B89" s="35"/>
      <c r="C89" s="71"/>
      <c r="D89" s="19"/>
      <c r="E89" s="1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16"/>
      <c r="U89" s="5"/>
      <c r="V89" s="30"/>
    </row>
    <row r="90" spans="1:22" x14ac:dyDescent="0.25">
      <c r="A90" s="34"/>
      <c r="B90" s="35"/>
      <c r="C90" s="71"/>
      <c r="D90" s="19"/>
      <c r="E90" s="1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16"/>
      <c r="U90" s="5"/>
      <c r="V90" s="30"/>
    </row>
    <row r="91" spans="1:22" x14ac:dyDescent="0.25">
      <c r="A91" s="34"/>
      <c r="B91" s="35"/>
      <c r="C91" s="71"/>
      <c r="D91" s="19"/>
      <c r="E91" s="1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16"/>
      <c r="U91" s="5"/>
      <c r="V91" s="30"/>
    </row>
    <row r="92" spans="1:22" x14ac:dyDescent="0.25">
      <c r="A92" s="34"/>
      <c r="B92" s="35"/>
      <c r="C92" s="71"/>
      <c r="D92" s="19"/>
      <c r="E92" s="1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16"/>
      <c r="U92" s="5"/>
      <c r="V92" s="30"/>
    </row>
    <row r="93" spans="1:22" x14ac:dyDescent="0.25">
      <c r="A93" s="34"/>
      <c r="B93" s="35"/>
      <c r="C93" s="71"/>
      <c r="D93" s="19"/>
      <c r="E93" s="1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16"/>
      <c r="U93" s="5"/>
      <c r="V93" s="30"/>
    </row>
    <row r="94" spans="1:22" x14ac:dyDescent="0.25">
      <c r="A94" s="34"/>
      <c r="B94" s="35"/>
      <c r="C94" s="71"/>
      <c r="D94" s="19"/>
      <c r="E94" s="16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16"/>
      <c r="U94" s="5"/>
      <c r="V94" s="30"/>
    </row>
    <row r="95" spans="1:22" x14ac:dyDescent="0.25">
      <c r="A95" s="34"/>
      <c r="B95" s="35"/>
      <c r="C95" s="71"/>
      <c r="D95" s="19"/>
      <c r="E95" s="1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16"/>
      <c r="U95" s="5"/>
      <c r="V95" s="30"/>
    </row>
    <row r="96" spans="1:22" x14ac:dyDescent="0.25">
      <c r="A96" s="34"/>
      <c r="B96" s="35"/>
      <c r="C96" s="71"/>
      <c r="D96" s="19"/>
      <c r="E96" s="1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16"/>
      <c r="U96" s="5"/>
      <c r="V96" s="30"/>
    </row>
    <row r="97" spans="1:22" x14ac:dyDescent="0.25">
      <c r="A97" s="34"/>
      <c r="B97" s="35"/>
      <c r="C97" s="71"/>
      <c r="D97" s="19"/>
      <c r="E97" s="1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16"/>
      <c r="U97" s="5"/>
      <c r="V97" s="30"/>
    </row>
    <row r="98" spans="1:22" x14ac:dyDescent="0.25">
      <c r="A98" s="34"/>
      <c r="B98" s="35"/>
      <c r="C98" s="71"/>
      <c r="D98" s="19"/>
      <c r="E98" s="16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16"/>
      <c r="U98" s="5"/>
      <c r="V98" s="30"/>
    </row>
    <row r="99" spans="1:22" x14ac:dyDescent="0.25">
      <c r="A99" s="34"/>
      <c r="B99" s="35"/>
      <c r="C99" s="71"/>
      <c r="D99" s="19"/>
      <c r="E99" s="16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16"/>
      <c r="U99" s="5"/>
      <c r="V99" s="30"/>
    </row>
    <row r="100" spans="1:22" x14ac:dyDescent="0.25">
      <c r="A100" s="34"/>
      <c r="B100" s="35"/>
      <c r="C100" s="71"/>
      <c r="D100" s="19"/>
      <c r="E100" s="16"/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16"/>
      <c r="U100" s="5"/>
      <c r="V100" s="30"/>
    </row>
    <row r="101" spans="1:22" x14ac:dyDescent="0.25">
      <c r="A101" s="34"/>
      <c r="B101" s="35"/>
      <c r="C101" s="71"/>
      <c r="D101" s="19"/>
      <c r="E101" s="16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16"/>
      <c r="U101" s="5"/>
      <c r="V101" s="30"/>
    </row>
    <row r="102" spans="1:22" x14ac:dyDescent="0.25">
      <c r="A102" s="34"/>
      <c r="B102" s="35"/>
      <c r="C102" s="71"/>
      <c r="D102" s="19"/>
      <c r="E102" s="16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16"/>
      <c r="U102" s="5"/>
      <c r="V102" s="30"/>
    </row>
    <row r="103" spans="1:22" x14ac:dyDescent="0.25">
      <c r="A103" s="34"/>
      <c r="B103" s="35"/>
      <c r="C103" s="71"/>
      <c r="D103" s="19"/>
      <c r="E103" s="16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16"/>
      <c r="U103" s="5"/>
      <c r="V103" s="30"/>
    </row>
    <row r="104" spans="1:22" x14ac:dyDescent="0.25">
      <c r="A104" s="34"/>
      <c r="B104" s="35"/>
      <c r="C104" s="71"/>
      <c r="D104" s="19"/>
      <c r="E104" s="16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16"/>
      <c r="U104" s="5"/>
      <c r="V104" s="30"/>
    </row>
    <row r="105" spans="1:22" x14ac:dyDescent="0.25">
      <c r="A105" s="34"/>
      <c r="B105" s="35"/>
      <c r="C105" s="71"/>
      <c r="D105" s="19"/>
      <c r="E105" s="16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16"/>
      <c r="U105" s="5"/>
      <c r="V105" s="30"/>
    </row>
    <row r="106" spans="1:22" x14ac:dyDescent="0.25">
      <c r="A106" s="34"/>
      <c r="B106" s="35"/>
      <c r="C106" s="71"/>
      <c r="D106" s="19"/>
      <c r="E106" s="1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16"/>
      <c r="U106" s="5"/>
      <c r="V106" s="30"/>
    </row>
    <row r="107" spans="1:22" x14ac:dyDescent="0.25">
      <c r="A107" s="34"/>
      <c r="B107" s="35"/>
      <c r="C107" s="71"/>
      <c r="D107" s="19"/>
      <c r="E107" s="1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16"/>
      <c r="U107" s="5"/>
      <c r="V107" s="30"/>
    </row>
    <row r="108" spans="1:22" x14ac:dyDescent="0.25">
      <c r="A108" s="34"/>
      <c r="B108" s="35"/>
      <c r="C108" s="71"/>
      <c r="D108" s="19"/>
      <c r="E108" s="16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16"/>
      <c r="U108" s="5"/>
      <c r="V108" s="30"/>
    </row>
    <row r="109" spans="1:22" x14ac:dyDescent="0.25">
      <c r="A109" s="34"/>
      <c r="B109" s="35"/>
      <c r="C109" s="71"/>
      <c r="D109" s="19"/>
      <c r="E109" s="16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16"/>
      <c r="U109" s="5"/>
      <c r="V109" s="30"/>
    </row>
    <row r="110" spans="1:22" x14ac:dyDescent="0.25">
      <c r="A110" s="34"/>
      <c r="B110" s="35"/>
      <c r="C110" s="71"/>
      <c r="D110" s="19"/>
      <c r="E110" s="16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16"/>
      <c r="U110" s="5"/>
      <c r="V110" s="30"/>
    </row>
    <row r="111" spans="1:22" x14ac:dyDescent="0.25">
      <c r="A111" s="34"/>
      <c r="B111" s="35"/>
      <c r="C111" s="71"/>
      <c r="D111" s="19"/>
      <c r="E111" s="16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16"/>
      <c r="U111" s="5"/>
      <c r="V111" s="30"/>
    </row>
    <row r="112" spans="1:22" x14ac:dyDescent="0.25">
      <c r="A112" s="34"/>
      <c r="B112" s="35"/>
      <c r="C112" s="71"/>
      <c r="D112" s="19"/>
      <c r="E112" s="16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16"/>
      <c r="U112" s="5"/>
      <c r="V112" s="30"/>
    </row>
    <row r="113" spans="1:22" x14ac:dyDescent="0.25">
      <c r="A113" s="34"/>
      <c r="B113" s="35"/>
      <c r="C113" s="71"/>
      <c r="D113" s="19"/>
      <c r="E113" s="16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16"/>
      <c r="U113" s="5"/>
      <c r="V113" s="30"/>
    </row>
    <row r="114" spans="1:22" x14ac:dyDescent="0.25">
      <c r="A114" s="34"/>
      <c r="B114" s="35"/>
      <c r="C114" s="71"/>
      <c r="D114" s="19"/>
      <c r="E114" s="16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16"/>
      <c r="U114" s="5"/>
      <c r="V114" s="30"/>
    </row>
    <row r="115" spans="1:22" ht="15.75" thickBot="1" x14ac:dyDescent="0.3">
      <c r="A115" s="37"/>
      <c r="B115" s="38"/>
      <c r="C115" s="72"/>
      <c r="D115" s="21"/>
      <c r="E115" s="1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17"/>
      <c r="U115" s="6"/>
      <c r="V115" s="29"/>
    </row>
    <row r="116" spans="1:22" x14ac:dyDescent="0.25">
      <c r="T116" s="3"/>
    </row>
  </sheetData>
  <sortState ref="A9:H59">
    <sortCondition ref="A9"/>
  </sortState>
  <mergeCells count="2">
    <mergeCell ref="A2:V2"/>
    <mergeCell ref="A4:V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38"/>
  <sheetViews>
    <sheetView topLeftCell="A3" workbookViewId="0">
      <selection activeCell="A9" sqref="A9:A38"/>
    </sheetView>
  </sheetViews>
  <sheetFormatPr baseColWidth="10" defaultColWidth="9.140625" defaultRowHeight="15" x14ac:dyDescent="0.25"/>
  <cols>
    <col min="1" max="1" width="14" bestFit="1" customWidth="1"/>
    <col min="2" max="2" width="10.42578125" bestFit="1" customWidth="1"/>
    <col min="3" max="3" width="10.42578125" style="1" customWidth="1"/>
    <col min="4" max="4" width="11.140625" style="1" bestFit="1" customWidth="1"/>
    <col min="5" max="5" width="17.85546875" style="1" bestFit="1" customWidth="1"/>
    <col min="6" max="6" width="15" style="1" bestFit="1" customWidth="1"/>
    <col min="7" max="7" width="18.85546875" style="1" bestFit="1" customWidth="1"/>
    <col min="8" max="8" width="10.7109375" style="1" customWidth="1"/>
    <col min="9" max="9" width="13.5703125" style="1" bestFit="1" customWidth="1"/>
    <col min="10" max="10" width="28" style="1" bestFit="1" customWidth="1"/>
    <col min="11" max="11" width="15.7109375" style="1" customWidth="1"/>
    <col min="12" max="12" width="10.7109375" style="1" bestFit="1" customWidth="1"/>
    <col min="13" max="13" width="32.5703125" style="1" bestFit="1" customWidth="1"/>
    <col min="14" max="14" width="21.28515625" style="1" bestFit="1" customWidth="1"/>
    <col min="15" max="15" width="18.5703125" style="1" bestFit="1" customWidth="1"/>
    <col min="16" max="16" width="26.140625" style="1" bestFit="1" customWidth="1"/>
    <col min="17" max="17" width="23.42578125" style="1" bestFit="1" customWidth="1"/>
    <col min="18" max="18" width="12.140625" style="1" bestFit="1" customWidth="1"/>
    <col min="19" max="19" width="22.140625" style="1" bestFit="1" customWidth="1"/>
    <col min="20" max="20" width="19.42578125" style="1" bestFit="1" customWidth="1"/>
    <col min="21" max="21" width="23.5703125" style="1" bestFit="1" customWidth="1"/>
    <col min="22" max="22" width="15.7109375" style="1" customWidth="1"/>
    <col min="23" max="25" width="9.140625" style="1"/>
  </cols>
  <sheetData>
    <row r="2" spans="1:24" ht="19.5" x14ac:dyDescent="0.25">
      <c r="A2" s="83" t="s">
        <v>0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</row>
    <row r="4" spans="1:24" ht="22.5" x14ac:dyDescent="0.3">
      <c r="A4" s="84" t="s">
        <v>1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</row>
    <row r="5" spans="1:24" ht="15.75" thickBot="1" x14ac:dyDescent="0.3"/>
    <row r="6" spans="1:24" x14ac:dyDescent="0.25">
      <c r="A6" s="9" t="s">
        <v>2</v>
      </c>
      <c r="B6" s="2" t="s">
        <v>3</v>
      </c>
      <c r="C6" s="2" t="s">
        <v>25</v>
      </c>
      <c r="D6" s="12" t="s">
        <v>8</v>
      </c>
      <c r="E6" s="13" t="s">
        <v>9</v>
      </c>
      <c r="F6" s="23" t="s">
        <v>163</v>
      </c>
      <c r="G6" s="23" t="s">
        <v>10</v>
      </c>
      <c r="H6" s="23" t="s">
        <v>11</v>
      </c>
      <c r="I6" s="23" t="s">
        <v>12</v>
      </c>
      <c r="J6" s="23" t="s">
        <v>13</v>
      </c>
      <c r="K6" s="23" t="s">
        <v>14</v>
      </c>
      <c r="L6" s="23" t="s">
        <v>15</v>
      </c>
      <c r="M6" s="23" t="s">
        <v>16</v>
      </c>
      <c r="N6" s="23" t="s">
        <v>17</v>
      </c>
      <c r="O6" s="23" t="s">
        <v>18</v>
      </c>
      <c r="P6" s="23" t="s">
        <v>19</v>
      </c>
      <c r="Q6" s="23" t="s">
        <v>20</v>
      </c>
      <c r="R6" s="23" t="s">
        <v>21</v>
      </c>
      <c r="S6" s="23" t="s">
        <v>22</v>
      </c>
      <c r="T6" s="13" t="s">
        <v>23</v>
      </c>
      <c r="U6" s="11" t="s">
        <v>24</v>
      </c>
      <c r="V6" s="28" t="s">
        <v>25</v>
      </c>
    </row>
    <row r="7" spans="1:24" ht="15.75" thickBot="1" x14ac:dyDescent="0.3">
      <c r="A7" s="10"/>
      <c r="B7" s="7"/>
      <c r="C7" s="7"/>
      <c r="D7" s="20">
        <v>42106</v>
      </c>
      <c r="E7" s="14">
        <v>42120</v>
      </c>
      <c r="F7" s="24">
        <v>42132</v>
      </c>
      <c r="G7" s="24">
        <v>42134</v>
      </c>
      <c r="H7" s="24">
        <v>42141</v>
      </c>
      <c r="I7" s="24">
        <v>42147</v>
      </c>
      <c r="J7" s="24">
        <v>42148</v>
      </c>
      <c r="K7" s="24">
        <v>42162</v>
      </c>
      <c r="L7" s="24">
        <v>42168</v>
      </c>
      <c r="M7" s="24">
        <v>42169</v>
      </c>
      <c r="N7" s="24">
        <v>42176</v>
      </c>
      <c r="O7" s="24">
        <v>42183</v>
      </c>
      <c r="P7" s="24">
        <v>42190</v>
      </c>
      <c r="Q7" s="24">
        <v>42253</v>
      </c>
      <c r="R7" s="24">
        <v>42260</v>
      </c>
      <c r="S7" s="24">
        <v>42267</v>
      </c>
      <c r="T7" s="14">
        <v>42281</v>
      </c>
      <c r="U7" s="8">
        <v>42295</v>
      </c>
      <c r="V7" s="29"/>
    </row>
    <row r="8" spans="1:24" x14ac:dyDescent="0.25">
      <c r="A8" s="58"/>
      <c r="B8" s="78"/>
      <c r="C8" s="56"/>
      <c r="D8" s="57"/>
      <c r="E8" s="1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15"/>
      <c r="U8" s="4"/>
      <c r="V8" s="30"/>
    </row>
    <row r="9" spans="1:24" x14ac:dyDescent="0.25">
      <c r="A9" s="43" t="s">
        <v>171</v>
      </c>
      <c r="B9" s="40" t="s">
        <v>172</v>
      </c>
      <c r="C9" s="52">
        <f>V9</f>
        <v>1</v>
      </c>
      <c r="D9" s="57"/>
      <c r="E9" s="15"/>
      <c r="F9" s="25"/>
      <c r="G9" s="25"/>
      <c r="H9" s="79">
        <v>1</v>
      </c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15"/>
      <c r="U9" s="4"/>
      <c r="V9" s="30">
        <f t="shared" ref="V9" si="0">SUM(D9:U9)</f>
        <v>1</v>
      </c>
      <c r="W9" s="1" t="str">
        <f t="shared" ref="W9" si="1">B9</f>
        <v>Stéphanie</v>
      </c>
      <c r="X9" s="1" t="str">
        <f t="shared" ref="X9" si="2">A9</f>
        <v>ASSAUD</v>
      </c>
    </row>
    <row r="10" spans="1:24" x14ac:dyDescent="0.25">
      <c r="A10" s="43" t="s">
        <v>116</v>
      </c>
      <c r="B10" s="40" t="s">
        <v>130</v>
      </c>
      <c r="C10" s="52">
        <f>V10</f>
        <v>7</v>
      </c>
      <c r="D10" s="57"/>
      <c r="E10" s="15"/>
      <c r="F10" s="25"/>
      <c r="G10" s="79">
        <v>7</v>
      </c>
      <c r="H10" s="26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15"/>
      <c r="U10" s="4"/>
      <c r="V10" s="30">
        <f t="shared" ref="V10" si="3">SUM(D10:U10)</f>
        <v>7</v>
      </c>
      <c r="W10" s="1" t="str">
        <f t="shared" ref="W10" si="4">B10</f>
        <v>Claire</v>
      </c>
      <c r="X10" s="1" t="str">
        <f t="shared" ref="X10" si="5">A10</f>
        <v>BIDAULT</v>
      </c>
    </row>
    <row r="11" spans="1:24" x14ac:dyDescent="0.25">
      <c r="A11" s="39" t="s">
        <v>53</v>
      </c>
      <c r="B11" s="40" t="s">
        <v>49</v>
      </c>
      <c r="C11" s="52">
        <f>V11</f>
        <v>5</v>
      </c>
      <c r="D11" s="19">
        <v>5</v>
      </c>
      <c r="E11" s="1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16"/>
      <c r="U11" s="5"/>
      <c r="V11" s="30">
        <f t="shared" ref="V11:V38" si="6">SUM(D11:U11)</f>
        <v>5</v>
      </c>
      <c r="W11" s="1" t="str">
        <f t="shared" ref="W11:W38" si="7">B11</f>
        <v>Jacqueline</v>
      </c>
      <c r="X11" s="1" t="str">
        <f t="shared" ref="X11:X38" si="8">A11</f>
        <v>BONUTTO</v>
      </c>
    </row>
    <row r="12" spans="1:24" x14ac:dyDescent="0.25">
      <c r="A12" s="39" t="s">
        <v>92</v>
      </c>
      <c r="B12" s="44" t="s">
        <v>93</v>
      </c>
      <c r="C12" s="52">
        <f>V12</f>
        <v>2</v>
      </c>
      <c r="D12" s="19"/>
      <c r="E12" s="16">
        <v>2</v>
      </c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16"/>
      <c r="U12" s="5"/>
      <c r="V12" s="30">
        <f t="shared" si="6"/>
        <v>2</v>
      </c>
      <c r="W12" s="1" t="str">
        <f t="shared" si="7"/>
        <v>Marie</v>
      </c>
      <c r="X12" s="1" t="str">
        <f t="shared" si="8"/>
        <v>BOURDON</v>
      </c>
    </row>
    <row r="13" spans="1:24" x14ac:dyDescent="0.25">
      <c r="A13" s="39" t="s">
        <v>87</v>
      </c>
      <c r="B13" s="44" t="s">
        <v>88</v>
      </c>
      <c r="C13" s="52">
        <f>V13</f>
        <v>16</v>
      </c>
      <c r="D13" s="19"/>
      <c r="E13" s="16">
        <v>6</v>
      </c>
      <c r="F13" s="26"/>
      <c r="G13" s="26">
        <v>10</v>
      </c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16"/>
      <c r="U13" s="5"/>
      <c r="V13" s="30">
        <f t="shared" si="6"/>
        <v>16</v>
      </c>
      <c r="W13" s="1" t="str">
        <f t="shared" si="7"/>
        <v>Emmanuelle</v>
      </c>
      <c r="X13" s="1" t="str">
        <f t="shared" si="8"/>
        <v>CRAMILLY</v>
      </c>
    </row>
    <row r="14" spans="1:24" x14ac:dyDescent="0.25">
      <c r="A14" s="39" t="s">
        <v>87</v>
      </c>
      <c r="B14" s="44" t="s">
        <v>91</v>
      </c>
      <c r="C14" s="52">
        <f>V14</f>
        <v>12</v>
      </c>
      <c r="D14" s="19"/>
      <c r="E14" s="16">
        <v>3</v>
      </c>
      <c r="F14" s="26"/>
      <c r="G14" s="26">
        <v>9</v>
      </c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16"/>
      <c r="U14" s="5"/>
      <c r="V14" s="30">
        <f t="shared" si="6"/>
        <v>12</v>
      </c>
      <c r="W14" s="1" t="str">
        <f t="shared" si="7"/>
        <v>Alexandra</v>
      </c>
      <c r="X14" s="1" t="str">
        <f t="shared" si="8"/>
        <v>CRAMILLY</v>
      </c>
    </row>
    <row r="15" spans="1:24" x14ac:dyDescent="0.25">
      <c r="A15" s="39" t="s">
        <v>35</v>
      </c>
      <c r="B15" s="44" t="s">
        <v>56</v>
      </c>
      <c r="C15" s="52">
        <f>V15</f>
        <v>4</v>
      </c>
      <c r="D15" s="19">
        <v>4</v>
      </c>
      <c r="E15" s="1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16"/>
      <c r="U15" s="5"/>
      <c r="V15" s="30">
        <f t="shared" si="6"/>
        <v>4</v>
      </c>
      <c r="W15" s="1" t="str">
        <f t="shared" si="7"/>
        <v>Gaetane</v>
      </c>
      <c r="X15" s="1" t="str">
        <f t="shared" si="8"/>
        <v>DE WITTE</v>
      </c>
    </row>
    <row r="16" spans="1:24" x14ac:dyDescent="0.25">
      <c r="A16" s="39" t="s">
        <v>72</v>
      </c>
      <c r="B16" s="44" t="s">
        <v>101</v>
      </c>
      <c r="C16" s="52">
        <f>V16</f>
        <v>2</v>
      </c>
      <c r="D16" s="19"/>
      <c r="E16" s="16"/>
      <c r="F16" s="26">
        <v>2</v>
      </c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16"/>
      <c r="U16" s="5"/>
      <c r="V16" s="30">
        <f t="shared" si="6"/>
        <v>2</v>
      </c>
      <c r="W16" s="1" t="str">
        <f t="shared" si="7"/>
        <v>Nathalie</v>
      </c>
      <c r="X16" s="1" t="str">
        <f t="shared" si="8"/>
        <v>DESHAYES</v>
      </c>
    </row>
    <row r="17" spans="1:24" x14ac:dyDescent="0.25">
      <c r="A17" s="39" t="s">
        <v>126</v>
      </c>
      <c r="B17" s="44" t="s">
        <v>127</v>
      </c>
      <c r="C17" s="52">
        <f>V17</f>
        <v>7</v>
      </c>
      <c r="D17" s="19"/>
      <c r="E17" s="16"/>
      <c r="F17" s="26"/>
      <c r="G17" s="26">
        <v>5</v>
      </c>
      <c r="H17" s="26">
        <v>2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16"/>
      <c r="U17" s="5"/>
      <c r="V17" s="30">
        <f t="shared" si="6"/>
        <v>7</v>
      </c>
      <c r="W17" s="1" t="str">
        <f t="shared" si="7"/>
        <v>Soulivanh</v>
      </c>
      <c r="X17" s="1" t="str">
        <f t="shared" si="8"/>
        <v>EMILE</v>
      </c>
    </row>
    <row r="18" spans="1:24" x14ac:dyDescent="0.25">
      <c r="A18" s="39" t="s">
        <v>102</v>
      </c>
      <c r="B18" s="44" t="s">
        <v>103</v>
      </c>
      <c r="C18" s="52">
        <f>V18</f>
        <v>14</v>
      </c>
      <c r="D18" s="19"/>
      <c r="E18" s="16"/>
      <c r="F18" s="26">
        <v>6</v>
      </c>
      <c r="G18" s="26">
        <v>1</v>
      </c>
      <c r="H18" s="79">
        <v>7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16"/>
      <c r="U18" s="5"/>
      <c r="V18" s="30">
        <f t="shared" si="6"/>
        <v>14</v>
      </c>
      <c r="W18" s="1" t="str">
        <f t="shared" si="7"/>
        <v>Odile</v>
      </c>
      <c r="X18" s="1" t="str">
        <f t="shared" si="8"/>
        <v>FEVRE</v>
      </c>
    </row>
    <row r="19" spans="1:24" x14ac:dyDescent="0.25">
      <c r="A19" s="39" t="s">
        <v>124</v>
      </c>
      <c r="B19" s="44" t="s">
        <v>125</v>
      </c>
      <c r="C19" s="52">
        <f>V19</f>
        <v>1</v>
      </c>
      <c r="D19" s="19"/>
      <c r="E19" s="16"/>
      <c r="F19" s="26">
        <v>1</v>
      </c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16"/>
      <c r="U19" s="5"/>
      <c r="V19" s="30">
        <f t="shared" si="6"/>
        <v>1</v>
      </c>
      <c r="W19" s="1" t="str">
        <f t="shared" si="7"/>
        <v>Bénédicte</v>
      </c>
      <c r="X19" s="1" t="str">
        <f t="shared" si="8"/>
        <v>FREMY</v>
      </c>
    </row>
    <row r="20" spans="1:24" x14ac:dyDescent="0.25">
      <c r="A20" s="39" t="s">
        <v>54</v>
      </c>
      <c r="B20" s="44" t="s">
        <v>55</v>
      </c>
      <c r="C20" s="52">
        <f>V20</f>
        <v>11</v>
      </c>
      <c r="D20" s="19">
        <v>6</v>
      </c>
      <c r="E20" s="16"/>
      <c r="F20" s="26"/>
      <c r="G20" s="26"/>
      <c r="H20" s="26">
        <v>5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16"/>
      <c r="U20" s="5"/>
      <c r="V20" s="30">
        <f t="shared" si="6"/>
        <v>11</v>
      </c>
      <c r="W20" s="1" t="str">
        <f t="shared" si="7"/>
        <v>Anne</v>
      </c>
      <c r="X20" s="1" t="str">
        <f t="shared" si="8"/>
        <v>GAUTIER</v>
      </c>
    </row>
    <row r="21" spans="1:24" x14ac:dyDescent="0.25">
      <c r="A21" s="43" t="s">
        <v>132</v>
      </c>
      <c r="B21" s="44" t="s">
        <v>52</v>
      </c>
      <c r="C21" s="52">
        <f>V21</f>
        <v>8</v>
      </c>
      <c r="D21" s="19"/>
      <c r="E21" s="16"/>
      <c r="F21" s="26"/>
      <c r="G21" s="26">
        <v>2</v>
      </c>
      <c r="H21" s="26">
        <v>6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16"/>
      <c r="U21" s="5"/>
      <c r="V21" s="30">
        <f t="shared" si="6"/>
        <v>8</v>
      </c>
      <c r="W21" s="1" t="str">
        <f t="shared" si="7"/>
        <v>Christine</v>
      </c>
      <c r="X21" s="1" t="str">
        <f t="shared" si="8"/>
        <v>GODARD</v>
      </c>
    </row>
    <row r="22" spans="1:24" x14ac:dyDescent="0.25">
      <c r="A22" s="43" t="s">
        <v>48</v>
      </c>
      <c r="B22" s="40" t="s">
        <v>49</v>
      </c>
      <c r="C22" s="52">
        <f>V22</f>
        <v>25</v>
      </c>
      <c r="D22" s="19">
        <v>9</v>
      </c>
      <c r="E22" s="16"/>
      <c r="F22" s="26">
        <v>9</v>
      </c>
      <c r="G22" s="26">
        <v>4</v>
      </c>
      <c r="H22" s="26">
        <v>3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16"/>
      <c r="U22" s="5"/>
      <c r="V22" s="30">
        <f t="shared" si="6"/>
        <v>25</v>
      </c>
      <c r="W22" s="1" t="str">
        <f t="shared" si="7"/>
        <v>Jacqueline</v>
      </c>
      <c r="X22" s="1" t="str">
        <f t="shared" si="8"/>
        <v>GOMEZ</v>
      </c>
    </row>
    <row r="23" spans="1:24" x14ac:dyDescent="0.25">
      <c r="A23" s="39" t="s">
        <v>94</v>
      </c>
      <c r="B23" s="44" t="s">
        <v>95</v>
      </c>
      <c r="C23" s="52">
        <f>V23</f>
        <v>5</v>
      </c>
      <c r="D23" s="19"/>
      <c r="E23" s="16">
        <v>1</v>
      </c>
      <c r="F23" s="26">
        <v>4</v>
      </c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16"/>
      <c r="U23" s="5"/>
      <c r="V23" s="30">
        <f t="shared" si="6"/>
        <v>5</v>
      </c>
      <c r="W23" s="1" t="str">
        <f t="shared" si="7"/>
        <v>Catherine</v>
      </c>
      <c r="X23" s="1" t="str">
        <f t="shared" si="8"/>
        <v>HOUDEMENT</v>
      </c>
    </row>
    <row r="24" spans="1:24" x14ac:dyDescent="0.25">
      <c r="A24" s="39" t="s">
        <v>89</v>
      </c>
      <c r="B24" s="44" t="s">
        <v>90</v>
      </c>
      <c r="C24" s="52">
        <f>V24</f>
        <v>4</v>
      </c>
      <c r="D24" s="19"/>
      <c r="E24" s="16">
        <v>4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16"/>
      <c r="U24" s="5"/>
      <c r="V24" s="30">
        <f t="shared" si="6"/>
        <v>4</v>
      </c>
      <c r="W24" s="1" t="str">
        <f t="shared" si="7"/>
        <v>Agnes</v>
      </c>
      <c r="X24" s="1" t="str">
        <f t="shared" si="8"/>
        <v>KERVARREC</v>
      </c>
    </row>
    <row r="25" spans="1:24" x14ac:dyDescent="0.25">
      <c r="A25" s="39" t="s">
        <v>51</v>
      </c>
      <c r="B25" s="44" t="s">
        <v>52</v>
      </c>
      <c r="C25" s="52">
        <f>V25</f>
        <v>15</v>
      </c>
      <c r="D25" s="19">
        <v>10</v>
      </c>
      <c r="E25" s="16">
        <v>5</v>
      </c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16"/>
      <c r="U25" s="5"/>
      <c r="V25" s="30">
        <f t="shared" si="6"/>
        <v>15</v>
      </c>
      <c r="W25" s="1" t="str">
        <f t="shared" si="7"/>
        <v>Christine</v>
      </c>
      <c r="X25" s="1" t="str">
        <f t="shared" si="8"/>
        <v>LE PRINCE</v>
      </c>
    </row>
    <row r="26" spans="1:24" x14ac:dyDescent="0.25">
      <c r="A26" s="39" t="s">
        <v>110</v>
      </c>
      <c r="B26" s="44" t="s">
        <v>131</v>
      </c>
      <c r="C26" s="52">
        <f>V26</f>
        <v>6</v>
      </c>
      <c r="D26" s="19"/>
      <c r="E26" s="16"/>
      <c r="F26" s="26"/>
      <c r="G26" s="26">
        <v>6</v>
      </c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16"/>
      <c r="U26" s="5"/>
      <c r="V26" s="30">
        <f t="shared" si="6"/>
        <v>6</v>
      </c>
      <c r="W26" s="1" t="str">
        <f t="shared" si="7"/>
        <v>Sidonie</v>
      </c>
      <c r="X26" s="1" t="str">
        <f t="shared" si="8"/>
        <v>LECONTE</v>
      </c>
    </row>
    <row r="27" spans="1:24" x14ac:dyDescent="0.25">
      <c r="A27" s="39" t="s">
        <v>50</v>
      </c>
      <c r="B27" s="44" t="s">
        <v>34</v>
      </c>
      <c r="C27" s="52">
        <f>V27</f>
        <v>7</v>
      </c>
      <c r="D27" s="19">
        <v>7</v>
      </c>
      <c r="E27" s="1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16"/>
      <c r="U27" s="5"/>
      <c r="V27" s="30">
        <f t="shared" si="6"/>
        <v>7</v>
      </c>
      <c r="W27" s="1" t="str">
        <f t="shared" si="7"/>
        <v>Claude</v>
      </c>
      <c r="X27" s="1" t="str">
        <f t="shared" si="8"/>
        <v>LEON</v>
      </c>
    </row>
    <row r="28" spans="1:24" x14ac:dyDescent="0.25">
      <c r="A28" s="39" t="s">
        <v>105</v>
      </c>
      <c r="B28" s="44" t="s">
        <v>60</v>
      </c>
      <c r="C28" s="52">
        <f>V28</f>
        <v>5</v>
      </c>
      <c r="D28" s="19"/>
      <c r="E28" s="16"/>
      <c r="F28" s="26">
        <v>5</v>
      </c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16"/>
      <c r="U28" s="5"/>
      <c r="V28" s="30">
        <f t="shared" si="6"/>
        <v>5</v>
      </c>
      <c r="W28" s="1" t="str">
        <f t="shared" si="7"/>
        <v>Elisabeth</v>
      </c>
      <c r="X28" s="1" t="str">
        <f t="shared" si="8"/>
        <v>LEREBOULLET</v>
      </c>
    </row>
    <row r="29" spans="1:24" x14ac:dyDescent="0.25">
      <c r="A29" s="39" t="s">
        <v>99</v>
      </c>
      <c r="B29" s="44" t="s">
        <v>100</v>
      </c>
      <c r="C29" s="52">
        <f>V29</f>
        <v>20</v>
      </c>
      <c r="D29" s="19"/>
      <c r="E29" s="16"/>
      <c r="F29" s="26">
        <v>10</v>
      </c>
      <c r="G29" s="26"/>
      <c r="H29" s="26">
        <v>10</v>
      </c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16"/>
      <c r="U29" s="5"/>
      <c r="V29" s="30">
        <f t="shared" si="6"/>
        <v>20</v>
      </c>
      <c r="W29" s="1" t="str">
        <f t="shared" si="7"/>
        <v>Martine</v>
      </c>
      <c r="X29" s="1" t="str">
        <f t="shared" si="8"/>
        <v>LORDEREAU</v>
      </c>
    </row>
    <row r="30" spans="1:24" x14ac:dyDescent="0.25">
      <c r="A30" s="39" t="s">
        <v>122</v>
      </c>
      <c r="B30" s="44" t="s">
        <v>123</v>
      </c>
      <c r="C30" s="52">
        <f>V30</f>
        <v>3</v>
      </c>
      <c r="D30" s="19"/>
      <c r="E30" s="16"/>
      <c r="F30" s="26">
        <v>3</v>
      </c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16"/>
      <c r="U30" s="5"/>
      <c r="V30" s="30">
        <f t="shared" si="6"/>
        <v>3</v>
      </c>
      <c r="W30" s="1" t="str">
        <f t="shared" si="7"/>
        <v>Patricia</v>
      </c>
      <c r="X30" s="1" t="str">
        <f t="shared" si="8"/>
        <v>MARIE</v>
      </c>
    </row>
    <row r="31" spans="1:24" x14ac:dyDescent="0.25">
      <c r="A31" s="39" t="s">
        <v>63</v>
      </c>
      <c r="B31" s="44" t="s">
        <v>64</v>
      </c>
      <c r="C31" s="52">
        <f>V31</f>
        <v>5</v>
      </c>
      <c r="D31" s="19">
        <v>1</v>
      </c>
      <c r="E31" s="16"/>
      <c r="F31" s="26"/>
      <c r="G31" s="26"/>
      <c r="H31" s="26">
        <v>4</v>
      </c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16"/>
      <c r="U31" s="5"/>
      <c r="V31" s="30">
        <f t="shared" si="6"/>
        <v>5</v>
      </c>
      <c r="W31" s="1" t="str">
        <f t="shared" si="7"/>
        <v>Rosine</v>
      </c>
      <c r="X31" s="1" t="str">
        <f t="shared" si="8"/>
        <v>PARENTY</v>
      </c>
    </row>
    <row r="32" spans="1:24" x14ac:dyDescent="0.25">
      <c r="A32" s="39" t="s">
        <v>67</v>
      </c>
      <c r="B32" s="44" t="s">
        <v>135</v>
      </c>
      <c r="C32" s="52">
        <f>V32</f>
        <v>0</v>
      </c>
      <c r="D32" s="19"/>
      <c r="E32" s="1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16"/>
      <c r="U32" s="5"/>
      <c r="V32" s="30">
        <f t="shared" si="6"/>
        <v>0</v>
      </c>
      <c r="W32" s="1" t="str">
        <f t="shared" si="7"/>
        <v>Florence</v>
      </c>
      <c r="X32" s="1" t="str">
        <f t="shared" si="8"/>
        <v>PORTIER</v>
      </c>
    </row>
    <row r="33" spans="1:24" x14ac:dyDescent="0.25">
      <c r="A33" s="39" t="s">
        <v>128</v>
      </c>
      <c r="B33" s="44" t="s">
        <v>129</v>
      </c>
      <c r="C33" s="52">
        <f>V33</f>
        <v>8</v>
      </c>
      <c r="D33" s="19"/>
      <c r="E33" s="16"/>
      <c r="F33" s="26"/>
      <c r="G33" s="26">
        <v>8</v>
      </c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16"/>
      <c r="U33" s="5"/>
      <c r="V33" s="30">
        <f t="shared" si="6"/>
        <v>8</v>
      </c>
      <c r="W33" s="1" t="str">
        <f t="shared" si="7"/>
        <v>Virginie</v>
      </c>
      <c r="X33" s="1" t="str">
        <f t="shared" si="8"/>
        <v>SANNIER</v>
      </c>
    </row>
    <row r="34" spans="1:24" x14ac:dyDescent="0.25">
      <c r="A34" s="39" t="s">
        <v>57</v>
      </c>
      <c r="B34" s="44" t="s">
        <v>58</v>
      </c>
      <c r="C34" s="52">
        <f>V34</f>
        <v>16</v>
      </c>
      <c r="D34" s="19">
        <v>8</v>
      </c>
      <c r="E34" s="16"/>
      <c r="F34" s="26"/>
      <c r="G34" s="26"/>
      <c r="H34" s="26">
        <v>8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16"/>
      <c r="U34" s="5"/>
      <c r="V34" s="30">
        <f t="shared" si="6"/>
        <v>16</v>
      </c>
      <c r="W34" s="1" t="str">
        <f t="shared" si="7"/>
        <v>Valérie</v>
      </c>
      <c r="X34" s="1" t="str">
        <f t="shared" si="8"/>
        <v>SAUBRY BOBET</v>
      </c>
    </row>
    <row r="35" spans="1:24" x14ac:dyDescent="0.25">
      <c r="A35" s="39" t="s">
        <v>106</v>
      </c>
      <c r="B35" s="44" t="s">
        <v>107</v>
      </c>
      <c r="C35" s="52">
        <f>V35</f>
        <v>7</v>
      </c>
      <c r="D35" s="19"/>
      <c r="E35" s="16"/>
      <c r="F35" s="26">
        <v>7</v>
      </c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16"/>
      <c r="U35" s="5"/>
      <c r="V35" s="30">
        <f t="shared" si="6"/>
        <v>7</v>
      </c>
      <c r="W35" s="1" t="str">
        <f t="shared" si="7"/>
        <v>Fabienne</v>
      </c>
      <c r="X35" s="1" t="str">
        <f t="shared" si="8"/>
        <v>SAVOYE</v>
      </c>
    </row>
    <row r="36" spans="1:24" x14ac:dyDescent="0.25">
      <c r="A36" s="39" t="s">
        <v>59</v>
      </c>
      <c r="B36" s="44" t="s">
        <v>60</v>
      </c>
      <c r="C36" s="52">
        <f>V36</f>
        <v>20</v>
      </c>
      <c r="D36" s="19">
        <v>3</v>
      </c>
      <c r="E36" s="16"/>
      <c r="F36" s="26">
        <v>8</v>
      </c>
      <c r="G36" s="26"/>
      <c r="H36" s="26">
        <v>9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16"/>
      <c r="U36" s="5"/>
      <c r="V36" s="30">
        <f t="shared" si="6"/>
        <v>20</v>
      </c>
      <c r="W36" s="1" t="str">
        <f t="shared" si="7"/>
        <v>Elisabeth</v>
      </c>
      <c r="X36" s="1" t="str">
        <f t="shared" si="8"/>
        <v>TATTEVIN</v>
      </c>
    </row>
    <row r="37" spans="1:24" x14ac:dyDescent="0.25">
      <c r="A37" s="39" t="s">
        <v>61</v>
      </c>
      <c r="B37" s="44" t="s">
        <v>62</v>
      </c>
      <c r="C37" s="52">
        <f>V37</f>
        <v>5</v>
      </c>
      <c r="D37" s="19">
        <v>2</v>
      </c>
      <c r="E37" s="16"/>
      <c r="F37" s="26"/>
      <c r="G37" s="26">
        <v>3</v>
      </c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16"/>
      <c r="U37" s="5"/>
      <c r="V37" s="30">
        <f t="shared" si="6"/>
        <v>5</v>
      </c>
      <c r="W37" s="1" t="str">
        <f t="shared" si="7"/>
        <v>Marlene</v>
      </c>
      <c r="X37" s="1" t="str">
        <f t="shared" si="8"/>
        <v>TAURIN</v>
      </c>
    </row>
    <row r="38" spans="1:24" x14ac:dyDescent="0.25">
      <c r="A38" s="80" t="s">
        <v>133</v>
      </c>
      <c r="B38" s="81" t="s">
        <v>134</v>
      </c>
      <c r="C38" s="52">
        <f>V38</f>
        <v>0</v>
      </c>
      <c r="V38" s="30">
        <f t="shared" si="6"/>
        <v>0</v>
      </c>
      <c r="W38" s="1" t="str">
        <f t="shared" si="7"/>
        <v>Brigitte</v>
      </c>
      <c r="X38" s="1" t="str">
        <f t="shared" si="8"/>
        <v>VATINE</v>
      </c>
    </row>
  </sheetData>
  <sortState ref="A9:H38">
    <sortCondition ref="A9"/>
  </sortState>
  <mergeCells count="2">
    <mergeCell ref="A2:V2"/>
    <mergeCell ref="A4:V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108"/>
  <sheetViews>
    <sheetView workbookViewId="0">
      <selection activeCell="A9" sqref="A9:A53"/>
    </sheetView>
  </sheetViews>
  <sheetFormatPr baseColWidth="10" defaultColWidth="9.140625" defaultRowHeight="15" x14ac:dyDescent="0.25"/>
  <cols>
    <col min="1" max="1" width="10.5703125" bestFit="1" customWidth="1"/>
    <col min="2" max="2" width="13.7109375" bestFit="1" customWidth="1"/>
    <col min="3" max="3" width="13.7109375" style="47" customWidth="1"/>
    <col min="4" max="4" width="11.140625" style="1" bestFit="1" customWidth="1"/>
    <col min="5" max="5" width="17.85546875" style="1" bestFit="1" customWidth="1"/>
    <col min="6" max="6" width="15" style="1" bestFit="1" customWidth="1"/>
    <col min="7" max="7" width="18.85546875" style="1" bestFit="1" customWidth="1"/>
    <col min="8" max="8" width="10.7109375" style="1" customWidth="1"/>
    <col min="9" max="9" width="13.5703125" style="1" bestFit="1" customWidth="1"/>
    <col min="10" max="10" width="28" style="1" bestFit="1" customWidth="1"/>
    <col min="11" max="11" width="15.7109375" style="1" customWidth="1"/>
    <col min="12" max="12" width="10.7109375" style="1" bestFit="1" customWidth="1"/>
    <col min="13" max="13" width="32.5703125" style="1" bestFit="1" customWidth="1"/>
    <col min="14" max="14" width="21.28515625" style="1" bestFit="1" customWidth="1"/>
    <col min="15" max="15" width="18.5703125" style="1" bestFit="1" customWidth="1"/>
    <col min="16" max="16" width="26.140625" style="1" bestFit="1" customWidth="1"/>
    <col min="17" max="17" width="23.42578125" style="1" bestFit="1" customWidth="1"/>
    <col min="18" max="18" width="12.140625" style="1" bestFit="1" customWidth="1"/>
    <col min="19" max="19" width="22.140625" style="1" bestFit="1" customWidth="1"/>
    <col min="20" max="20" width="19.42578125" style="1" bestFit="1" customWidth="1"/>
    <col min="21" max="21" width="23.5703125" style="1" bestFit="1" customWidth="1"/>
    <col min="22" max="22" width="15.7109375" style="1" customWidth="1"/>
    <col min="23" max="25" width="9.140625" style="1"/>
  </cols>
  <sheetData>
    <row r="2" spans="1:24" ht="19.5" x14ac:dyDescent="0.25">
      <c r="A2" s="83" t="s">
        <v>0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</row>
    <row r="4" spans="1:24" ht="22.5" x14ac:dyDescent="0.3">
      <c r="A4" s="84" t="s">
        <v>1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</row>
    <row r="5" spans="1:24" ht="15.75" thickBot="1" x14ac:dyDescent="0.3"/>
    <row r="6" spans="1:24" x14ac:dyDescent="0.25">
      <c r="A6" s="9" t="s">
        <v>2</v>
      </c>
      <c r="B6" s="2" t="s">
        <v>3</v>
      </c>
      <c r="C6" s="45" t="s">
        <v>25</v>
      </c>
      <c r="D6" s="12" t="s">
        <v>8</v>
      </c>
      <c r="E6" s="13" t="s">
        <v>9</v>
      </c>
      <c r="F6" s="23" t="s">
        <v>163</v>
      </c>
      <c r="G6" s="23" t="s">
        <v>10</v>
      </c>
      <c r="H6" s="23" t="s">
        <v>11</v>
      </c>
      <c r="I6" s="23" t="s">
        <v>12</v>
      </c>
      <c r="J6" s="23" t="s">
        <v>13</v>
      </c>
      <c r="K6" s="23" t="s">
        <v>14</v>
      </c>
      <c r="L6" s="23" t="s">
        <v>15</v>
      </c>
      <c r="M6" s="23" t="s">
        <v>16</v>
      </c>
      <c r="N6" s="23" t="s">
        <v>17</v>
      </c>
      <c r="O6" s="23" t="s">
        <v>18</v>
      </c>
      <c r="P6" s="23" t="s">
        <v>19</v>
      </c>
      <c r="Q6" s="23" t="s">
        <v>20</v>
      </c>
      <c r="R6" s="23" t="s">
        <v>21</v>
      </c>
      <c r="S6" s="23" t="s">
        <v>22</v>
      </c>
      <c r="T6" s="13" t="s">
        <v>23</v>
      </c>
      <c r="U6" s="11" t="s">
        <v>24</v>
      </c>
      <c r="V6" s="28" t="s">
        <v>25</v>
      </c>
    </row>
    <row r="7" spans="1:24" ht="15.75" thickBot="1" x14ac:dyDescent="0.3">
      <c r="A7" s="10"/>
      <c r="B7" s="7"/>
      <c r="C7" s="46"/>
      <c r="D7" s="20">
        <v>42106</v>
      </c>
      <c r="E7" s="14">
        <v>42120</v>
      </c>
      <c r="F7" s="24">
        <v>42132</v>
      </c>
      <c r="G7" s="24">
        <v>42134</v>
      </c>
      <c r="H7" s="24">
        <v>42141</v>
      </c>
      <c r="I7" s="24">
        <v>42147</v>
      </c>
      <c r="J7" s="24">
        <v>42148</v>
      </c>
      <c r="K7" s="24">
        <v>42162</v>
      </c>
      <c r="L7" s="24">
        <v>42168</v>
      </c>
      <c r="M7" s="24">
        <v>42169</v>
      </c>
      <c r="N7" s="24">
        <v>42176</v>
      </c>
      <c r="O7" s="24">
        <v>42183</v>
      </c>
      <c r="P7" s="24">
        <v>42190</v>
      </c>
      <c r="Q7" s="24">
        <v>42253</v>
      </c>
      <c r="R7" s="24">
        <v>42260</v>
      </c>
      <c r="S7" s="24">
        <v>42267</v>
      </c>
      <c r="T7" s="14">
        <v>42281</v>
      </c>
      <c r="U7" s="8">
        <v>42295</v>
      </c>
      <c r="V7" s="29"/>
    </row>
    <row r="8" spans="1:24" x14ac:dyDescent="0.25">
      <c r="A8" s="31"/>
      <c r="B8" s="32"/>
      <c r="C8" s="55"/>
      <c r="D8" s="18"/>
      <c r="E8" s="22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15"/>
      <c r="U8" s="4"/>
      <c r="V8" s="30"/>
    </row>
    <row r="9" spans="1:24" x14ac:dyDescent="0.25">
      <c r="A9" s="39" t="s">
        <v>44</v>
      </c>
      <c r="B9" s="40" t="s">
        <v>45</v>
      </c>
      <c r="C9" s="53">
        <f>V9</f>
        <v>10</v>
      </c>
      <c r="D9" s="19">
        <v>4</v>
      </c>
      <c r="E9" s="16"/>
      <c r="F9" s="26">
        <v>6</v>
      </c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16"/>
      <c r="U9" s="5"/>
      <c r="V9" s="30">
        <f t="shared" ref="V9:V62" si="0">SUM(D9:U9)</f>
        <v>10</v>
      </c>
      <c r="W9" s="1" t="str">
        <f>B9</f>
        <v>Jacques-Marie</v>
      </c>
      <c r="X9" s="1" t="str">
        <f>A9</f>
        <v>ADAM</v>
      </c>
    </row>
    <row r="10" spans="1:24" x14ac:dyDescent="0.25">
      <c r="A10" s="39" t="s">
        <v>46</v>
      </c>
      <c r="B10" s="40" t="s">
        <v>47</v>
      </c>
      <c r="C10" s="53">
        <f>V10</f>
        <v>1</v>
      </c>
      <c r="D10" s="19">
        <v>1</v>
      </c>
      <c r="E10" s="1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16"/>
      <c r="U10" s="5"/>
      <c r="V10" s="30">
        <f t="shared" ref="V10:V53" si="1">SUM(D10:U10)</f>
        <v>1</v>
      </c>
      <c r="W10" s="1" t="str">
        <f t="shared" ref="W10:W53" si="2">B10</f>
        <v>Thomas</v>
      </c>
      <c r="X10" s="1" t="str">
        <f t="shared" ref="X10:X53" si="3">A10</f>
        <v>ARBID</v>
      </c>
    </row>
    <row r="11" spans="1:24" x14ac:dyDescent="0.25">
      <c r="A11" s="39" t="s">
        <v>143</v>
      </c>
      <c r="B11" s="40" t="s">
        <v>144</v>
      </c>
      <c r="C11" s="53">
        <f>V11</f>
        <v>0</v>
      </c>
      <c r="D11" s="19"/>
      <c r="E11" s="1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16"/>
      <c r="U11" s="5"/>
      <c r="V11" s="30">
        <f t="shared" si="1"/>
        <v>0</v>
      </c>
      <c r="W11" s="1" t="str">
        <f t="shared" si="2"/>
        <v>Bertrand</v>
      </c>
      <c r="X11" s="1" t="str">
        <f t="shared" si="3"/>
        <v>AUBER</v>
      </c>
    </row>
    <row r="12" spans="1:24" x14ac:dyDescent="0.25">
      <c r="A12" s="39" t="s">
        <v>165</v>
      </c>
      <c r="B12" s="40" t="s">
        <v>166</v>
      </c>
      <c r="C12" s="53">
        <f>V12</f>
        <v>5</v>
      </c>
      <c r="D12" s="19"/>
      <c r="E12" s="16"/>
      <c r="F12" s="26"/>
      <c r="G12" s="26"/>
      <c r="H12" s="26">
        <v>5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16"/>
      <c r="U12" s="5"/>
      <c r="V12" s="30">
        <f t="shared" si="1"/>
        <v>5</v>
      </c>
      <c r="W12" s="1" t="str">
        <f t="shared" si="2"/>
        <v>Eric</v>
      </c>
      <c r="X12" s="1" t="str">
        <f t="shared" si="3"/>
        <v>BALAVOINE</v>
      </c>
    </row>
    <row r="13" spans="1:24" x14ac:dyDescent="0.25">
      <c r="A13" s="39" t="s">
        <v>164</v>
      </c>
      <c r="B13" s="40" t="s">
        <v>47</v>
      </c>
      <c r="C13" s="53">
        <f>V13</f>
        <v>9</v>
      </c>
      <c r="D13" s="19"/>
      <c r="E13" s="16"/>
      <c r="F13" s="26"/>
      <c r="G13" s="26"/>
      <c r="H13" s="26">
        <v>9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16"/>
      <c r="U13" s="5"/>
      <c r="V13" s="30">
        <f t="shared" si="1"/>
        <v>9</v>
      </c>
      <c r="W13" s="1" t="str">
        <f t="shared" si="2"/>
        <v>Thomas</v>
      </c>
      <c r="X13" s="1" t="str">
        <f t="shared" si="3"/>
        <v>BARBIER</v>
      </c>
    </row>
    <row r="14" spans="1:24" x14ac:dyDescent="0.25">
      <c r="A14" s="39" t="s">
        <v>142</v>
      </c>
      <c r="B14" s="40" t="s">
        <v>141</v>
      </c>
      <c r="C14" s="53">
        <f>V14</f>
        <v>0</v>
      </c>
      <c r="D14" s="19"/>
      <c r="E14" s="1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16"/>
      <c r="U14" s="5"/>
      <c r="V14" s="30">
        <f t="shared" si="1"/>
        <v>0</v>
      </c>
      <c r="W14" s="1" t="str">
        <f t="shared" si="2"/>
        <v>Jean-Pierre</v>
      </c>
      <c r="X14" s="1" t="str">
        <f t="shared" si="3"/>
        <v>BAUCHAIN</v>
      </c>
    </row>
    <row r="15" spans="1:24" x14ac:dyDescent="0.25">
      <c r="A15" s="39" t="s">
        <v>42</v>
      </c>
      <c r="B15" s="40" t="s">
        <v>43</v>
      </c>
      <c r="C15" s="53">
        <f>V15</f>
        <v>18</v>
      </c>
      <c r="D15" s="19">
        <v>6</v>
      </c>
      <c r="E15" s="16"/>
      <c r="F15" s="26"/>
      <c r="G15" s="26">
        <v>4</v>
      </c>
      <c r="H15" s="26">
        <v>8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16"/>
      <c r="U15" s="5"/>
      <c r="V15" s="30">
        <f t="shared" si="1"/>
        <v>18</v>
      </c>
      <c r="W15" s="1" t="str">
        <f t="shared" si="2"/>
        <v>Nicolas</v>
      </c>
      <c r="X15" s="1" t="str">
        <f t="shared" si="3"/>
        <v>BERROD</v>
      </c>
    </row>
    <row r="16" spans="1:24" x14ac:dyDescent="0.25">
      <c r="A16" s="39" t="s">
        <v>42</v>
      </c>
      <c r="B16" s="40" t="s">
        <v>73</v>
      </c>
      <c r="C16" s="53">
        <f>V16</f>
        <v>1</v>
      </c>
      <c r="D16" s="19"/>
      <c r="E16" s="16"/>
      <c r="F16" s="26"/>
      <c r="G16" s="26"/>
      <c r="H16" s="26">
        <v>1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16"/>
      <c r="U16" s="5"/>
      <c r="V16" s="30">
        <f t="shared" si="1"/>
        <v>1</v>
      </c>
      <c r="W16" s="1" t="str">
        <f t="shared" si="2"/>
        <v>Alexandre</v>
      </c>
      <c r="X16" s="1" t="str">
        <f t="shared" si="3"/>
        <v>BERROD</v>
      </c>
    </row>
    <row r="17" spans="1:24" x14ac:dyDescent="0.25">
      <c r="A17" s="39" t="s">
        <v>116</v>
      </c>
      <c r="B17" s="40" t="s">
        <v>117</v>
      </c>
      <c r="C17" s="53">
        <f>V17</f>
        <v>4</v>
      </c>
      <c r="D17" s="19"/>
      <c r="E17" s="16"/>
      <c r="F17" s="26">
        <v>4</v>
      </c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16"/>
      <c r="U17" s="5"/>
      <c r="V17" s="30">
        <f t="shared" si="1"/>
        <v>4</v>
      </c>
      <c r="W17" s="1" t="str">
        <f t="shared" si="2"/>
        <v>Patrick</v>
      </c>
      <c r="X17" s="1" t="str">
        <f t="shared" si="3"/>
        <v>BIDAULT</v>
      </c>
    </row>
    <row r="18" spans="1:24" x14ac:dyDescent="0.25">
      <c r="A18" s="39" t="s">
        <v>136</v>
      </c>
      <c r="B18" s="40" t="s">
        <v>137</v>
      </c>
      <c r="C18" s="53">
        <f>V18</f>
        <v>0</v>
      </c>
      <c r="D18" s="19"/>
      <c r="E18" s="1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16"/>
      <c r="U18" s="5"/>
      <c r="V18" s="30">
        <f t="shared" si="1"/>
        <v>0</v>
      </c>
      <c r="W18" s="1" t="str">
        <f t="shared" si="2"/>
        <v>Christophe</v>
      </c>
      <c r="X18" s="1" t="str">
        <f t="shared" si="3"/>
        <v>BIZIEAU</v>
      </c>
    </row>
    <row r="19" spans="1:24" x14ac:dyDescent="0.25">
      <c r="A19" s="39" t="s">
        <v>153</v>
      </c>
      <c r="B19" s="40" t="s">
        <v>154</v>
      </c>
      <c r="C19" s="53">
        <f>V19</f>
        <v>1</v>
      </c>
      <c r="D19" s="19"/>
      <c r="E19" s="16"/>
      <c r="F19" s="26"/>
      <c r="G19" s="26">
        <v>1</v>
      </c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16"/>
      <c r="U19" s="5"/>
      <c r="V19" s="30">
        <f t="shared" si="1"/>
        <v>1</v>
      </c>
      <c r="W19" s="1" t="str">
        <f t="shared" si="2"/>
        <v>Philippe</v>
      </c>
      <c r="X19" s="1" t="str">
        <f t="shared" si="3"/>
        <v>BOURGEOIS</v>
      </c>
    </row>
    <row r="20" spans="1:24" x14ac:dyDescent="0.25">
      <c r="A20" s="39" t="s">
        <v>39</v>
      </c>
      <c r="B20" s="40" t="s">
        <v>40</v>
      </c>
      <c r="C20" s="53">
        <f>V20</f>
        <v>9</v>
      </c>
      <c r="D20" s="19">
        <v>9</v>
      </c>
      <c r="E20" s="1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16"/>
      <c r="U20" s="5"/>
      <c r="V20" s="30">
        <f t="shared" si="1"/>
        <v>9</v>
      </c>
      <c r="W20" s="1" t="str">
        <f t="shared" si="2"/>
        <v>Grégoire</v>
      </c>
      <c r="X20" s="1" t="str">
        <f t="shared" si="3"/>
        <v>BUAT</v>
      </c>
    </row>
    <row r="21" spans="1:24" x14ac:dyDescent="0.25">
      <c r="A21" s="39" t="s">
        <v>29</v>
      </c>
      <c r="B21" s="40" t="s">
        <v>30</v>
      </c>
      <c r="C21" s="53">
        <f>V21</f>
        <v>8</v>
      </c>
      <c r="D21" s="19">
        <v>8</v>
      </c>
      <c r="E21" s="1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16"/>
      <c r="U21" s="5"/>
      <c r="V21" s="30">
        <f t="shared" si="1"/>
        <v>8</v>
      </c>
      <c r="W21" s="1" t="str">
        <f t="shared" si="2"/>
        <v>Patrice</v>
      </c>
      <c r="X21" s="1" t="str">
        <f t="shared" si="3"/>
        <v>CLAVELOU</v>
      </c>
    </row>
    <row r="22" spans="1:24" x14ac:dyDescent="0.25">
      <c r="A22" s="39" t="s">
        <v>35</v>
      </c>
      <c r="B22" s="40" t="s">
        <v>36</v>
      </c>
      <c r="C22" s="53">
        <f>V22</f>
        <v>5</v>
      </c>
      <c r="D22" s="19">
        <v>5</v>
      </c>
      <c r="E22" s="1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16"/>
      <c r="U22" s="5"/>
      <c r="V22" s="30">
        <f t="shared" si="1"/>
        <v>5</v>
      </c>
      <c r="W22" s="1" t="str">
        <f t="shared" si="2"/>
        <v>Dominique</v>
      </c>
      <c r="X22" s="1" t="str">
        <f t="shared" si="3"/>
        <v>DE WITTE</v>
      </c>
    </row>
    <row r="23" spans="1:24" x14ac:dyDescent="0.25">
      <c r="A23" s="39" t="s">
        <v>80</v>
      </c>
      <c r="B23" s="40" t="s">
        <v>81</v>
      </c>
      <c r="C23" s="53">
        <f>V23</f>
        <v>1</v>
      </c>
      <c r="D23" s="19"/>
      <c r="E23" s="16">
        <v>1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16"/>
      <c r="U23" s="5"/>
      <c r="V23" s="30">
        <f t="shared" si="1"/>
        <v>1</v>
      </c>
      <c r="W23" s="1" t="str">
        <f t="shared" si="2"/>
        <v>Enguerrand</v>
      </c>
      <c r="X23" s="1" t="str">
        <f t="shared" si="3"/>
        <v>DESFORGES</v>
      </c>
    </row>
    <row r="24" spans="1:24" x14ac:dyDescent="0.25">
      <c r="A24" s="39" t="s">
        <v>72</v>
      </c>
      <c r="B24" s="40" t="s">
        <v>73</v>
      </c>
      <c r="C24" s="53">
        <f>V24</f>
        <v>5</v>
      </c>
      <c r="D24" s="19"/>
      <c r="E24" s="16">
        <v>5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16"/>
      <c r="U24" s="5"/>
      <c r="V24" s="30">
        <f t="shared" si="1"/>
        <v>5</v>
      </c>
      <c r="W24" s="1" t="str">
        <f t="shared" si="2"/>
        <v>Alexandre</v>
      </c>
      <c r="X24" s="1" t="str">
        <f t="shared" si="3"/>
        <v>DESHAYES</v>
      </c>
    </row>
    <row r="25" spans="1:24" x14ac:dyDescent="0.25">
      <c r="A25" s="39" t="s">
        <v>118</v>
      </c>
      <c r="B25" s="40" t="s">
        <v>138</v>
      </c>
      <c r="C25" s="53">
        <f>V25</f>
        <v>0</v>
      </c>
      <c r="D25" s="19"/>
      <c r="E25" s="1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16"/>
      <c r="U25" s="5"/>
      <c r="V25" s="30">
        <f t="shared" si="1"/>
        <v>0</v>
      </c>
      <c r="W25" s="1" t="str">
        <f t="shared" si="2"/>
        <v>Jérémy</v>
      </c>
      <c r="X25" s="1" t="str">
        <f t="shared" si="3"/>
        <v>DIATTA</v>
      </c>
    </row>
    <row r="26" spans="1:24" x14ac:dyDescent="0.25">
      <c r="A26" s="39" t="s">
        <v>151</v>
      </c>
      <c r="B26" s="40" t="s">
        <v>152</v>
      </c>
      <c r="C26" s="53">
        <f>V26</f>
        <v>2</v>
      </c>
      <c r="D26" s="19"/>
      <c r="E26" s="16"/>
      <c r="F26" s="26"/>
      <c r="G26" s="26">
        <v>2</v>
      </c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16"/>
      <c r="U26" s="5"/>
      <c r="V26" s="30">
        <f t="shared" si="1"/>
        <v>2</v>
      </c>
      <c r="W26" s="1" t="str">
        <f t="shared" si="2"/>
        <v>Jean-Luc</v>
      </c>
      <c r="X26" s="1" t="str">
        <f t="shared" si="3"/>
        <v>EBER</v>
      </c>
    </row>
    <row r="27" spans="1:24" x14ac:dyDescent="0.25">
      <c r="A27" s="39" t="s">
        <v>126</v>
      </c>
      <c r="B27" s="40" t="s">
        <v>141</v>
      </c>
      <c r="C27" s="53">
        <f>V27</f>
        <v>9</v>
      </c>
      <c r="D27" s="19"/>
      <c r="E27" s="16"/>
      <c r="F27" s="26"/>
      <c r="G27" s="26">
        <v>9</v>
      </c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16"/>
      <c r="U27" s="5"/>
      <c r="V27" s="30">
        <f t="shared" si="1"/>
        <v>9</v>
      </c>
      <c r="W27" s="1" t="str">
        <f t="shared" si="2"/>
        <v>Jean-Pierre</v>
      </c>
      <c r="X27" s="1" t="str">
        <f t="shared" si="3"/>
        <v>EMILE</v>
      </c>
    </row>
    <row r="28" spans="1:24" x14ac:dyDescent="0.25">
      <c r="A28" s="39" t="s">
        <v>4</v>
      </c>
      <c r="B28" s="40" t="s">
        <v>5</v>
      </c>
      <c r="C28" s="53">
        <f>V28</f>
        <v>0</v>
      </c>
      <c r="D28" s="19"/>
      <c r="E28" s="1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16"/>
      <c r="U28" s="5"/>
      <c r="V28" s="30">
        <f t="shared" si="1"/>
        <v>0</v>
      </c>
      <c r="W28" s="1" t="str">
        <f t="shared" si="2"/>
        <v>Jean</v>
      </c>
      <c r="X28" s="1" t="str">
        <f t="shared" si="3"/>
        <v>FRONVILLE</v>
      </c>
    </row>
    <row r="29" spans="1:24" x14ac:dyDescent="0.25">
      <c r="A29" s="39" t="s">
        <v>31</v>
      </c>
      <c r="B29" s="40" t="s">
        <v>32</v>
      </c>
      <c r="C29" s="53">
        <f>V29</f>
        <v>0</v>
      </c>
      <c r="D29" s="19"/>
      <c r="E29" s="1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16"/>
      <c r="U29" s="5"/>
      <c r="V29" s="30">
        <f t="shared" si="1"/>
        <v>0</v>
      </c>
      <c r="W29" s="1" t="str">
        <f t="shared" si="2"/>
        <v>Antoine</v>
      </c>
      <c r="X29" s="1" t="str">
        <f t="shared" si="3"/>
        <v>GANCEL</v>
      </c>
    </row>
    <row r="30" spans="1:24" x14ac:dyDescent="0.25">
      <c r="A30" s="39" t="s">
        <v>112</v>
      </c>
      <c r="B30" s="40" t="s">
        <v>113</v>
      </c>
      <c r="C30" s="53">
        <f>V30</f>
        <v>19</v>
      </c>
      <c r="D30" s="19"/>
      <c r="E30" s="16"/>
      <c r="F30" s="26">
        <v>8</v>
      </c>
      <c r="G30" s="26">
        <v>8</v>
      </c>
      <c r="H30" s="26">
        <v>3</v>
      </c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16"/>
      <c r="U30" s="5"/>
      <c r="V30" s="30">
        <f t="shared" si="1"/>
        <v>19</v>
      </c>
      <c r="W30" s="1" t="str">
        <f t="shared" si="2"/>
        <v>Alain</v>
      </c>
      <c r="X30" s="1" t="str">
        <f t="shared" si="3"/>
        <v>GRIGNON</v>
      </c>
    </row>
    <row r="31" spans="1:24" x14ac:dyDescent="0.25">
      <c r="A31" s="39" t="s">
        <v>114</v>
      </c>
      <c r="B31" s="40" t="s">
        <v>115</v>
      </c>
      <c r="C31" s="53">
        <f>V31</f>
        <v>7</v>
      </c>
      <c r="D31" s="19"/>
      <c r="E31" s="16"/>
      <c r="F31" s="26">
        <v>5</v>
      </c>
      <c r="G31" s="26"/>
      <c r="H31" s="26">
        <v>2</v>
      </c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16"/>
      <c r="U31" s="5"/>
      <c r="V31" s="30">
        <f t="shared" si="1"/>
        <v>7</v>
      </c>
      <c r="W31" s="1" t="str">
        <f t="shared" si="2"/>
        <v>Michel</v>
      </c>
      <c r="X31" s="1" t="str">
        <f t="shared" si="3"/>
        <v>LAMARRE</v>
      </c>
    </row>
    <row r="32" spans="1:24" x14ac:dyDescent="0.25">
      <c r="A32" s="39" t="s">
        <v>167</v>
      </c>
      <c r="B32" s="40" t="s">
        <v>168</v>
      </c>
      <c r="C32" s="53">
        <f>V32</f>
        <v>4</v>
      </c>
      <c r="D32" s="19"/>
      <c r="E32" s="16"/>
      <c r="F32" s="26"/>
      <c r="G32" s="26"/>
      <c r="H32" s="26">
        <v>4</v>
      </c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16"/>
      <c r="U32" s="5"/>
      <c r="V32" s="30">
        <f t="shared" si="1"/>
        <v>4</v>
      </c>
      <c r="W32" s="1" t="str">
        <f t="shared" si="2"/>
        <v>Vincent</v>
      </c>
      <c r="X32" s="1" t="str">
        <f t="shared" si="3"/>
        <v>LEBLOND</v>
      </c>
    </row>
    <row r="33" spans="1:24" x14ac:dyDescent="0.25">
      <c r="A33" s="39" t="s">
        <v>69</v>
      </c>
      <c r="B33" s="40" t="s">
        <v>32</v>
      </c>
      <c r="C33" s="53">
        <f>V33</f>
        <v>14</v>
      </c>
      <c r="D33" s="19"/>
      <c r="E33" s="16">
        <v>8</v>
      </c>
      <c r="F33" s="26"/>
      <c r="G33" s="26"/>
      <c r="H33" s="26">
        <v>6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16"/>
      <c r="U33" s="5"/>
      <c r="V33" s="30">
        <f t="shared" si="1"/>
        <v>14</v>
      </c>
      <c r="W33" s="1" t="str">
        <f t="shared" si="2"/>
        <v>Antoine</v>
      </c>
      <c r="X33" s="1" t="str">
        <f t="shared" si="3"/>
        <v>LECOMTE</v>
      </c>
    </row>
    <row r="34" spans="1:24" x14ac:dyDescent="0.25">
      <c r="A34" s="39" t="s">
        <v>110</v>
      </c>
      <c r="B34" s="40" t="s">
        <v>111</v>
      </c>
      <c r="C34" s="53">
        <f>V34</f>
        <v>15</v>
      </c>
      <c r="D34" s="19"/>
      <c r="E34" s="16"/>
      <c r="F34" s="26">
        <v>9</v>
      </c>
      <c r="G34" s="26">
        <v>6</v>
      </c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16"/>
      <c r="U34" s="5"/>
      <c r="V34" s="30">
        <f t="shared" si="1"/>
        <v>15</v>
      </c>
      <c r="W34" s="1" t="str">
        <f t="shared" si="2"/>
        <v>François</v>
      </c>
      <c r="X34" s="1" t="str">
        <f t="shared" si="3"/>
        <v>LECONTE</v>
      </c>
    </row>
    <row r="35" spans="1:24" x14ac:dyDescent="0.25">
      <c r="A35" s="39" t="s">
        <v>6</v>
      </c>
      <c r="B35" s="40" t="s">
        <v>7</v>
      </c>
      <c r="C35" s="53">
        <f>V35</f>
        <v>3</v>
      </c>
      <c r="D35" s="19">
        <v>3</v>
      </c>
      <c r="E35" s="1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16"/>
      <c r="U35" s="5"/>
      <c r="V35" s="30">
        <f t="shared" si="1"/>
        <v>3</v>
      </c>
      <c r="W35" s="1" t="str">
        <f t="shared" si="2"/>
        <v>Olivier</v>
      </c>
      <c r="X35" s="1" t="str">
        <f t="shared" si="3"/>
        <v>LEFEVRE</v>
      </c>
    </row>
    <row r="36" spans="1:24" x14ac:dyDescent="0.25">
      <c r="A36" s="39" t="s">
        <v>26</v>
      </c>
      <c r="B36" s="40" t="s">
        <v>7</v>
      </c>
      <c r="C36" s="53">
        <f>V36</f>
        <v>0</v>
      </c>
      <c r="D36" s="19"/>
      <c r="E36" s="1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16"/>
      <c r="U36" s="5"/>
      <c r="V36" s="30">
        <f t="shared" si="1"/>
        <v>0</v>
      </c>
      <c r="W36" s="1" t="str">
        <f t="shared" si="2"/>
        <v>Olivier</v>
      </c>
      <c r="X36" s="1" t="str">
        <f t="shared" si="3"/>
        <v>LEGRAND</v>
      </c>
    </row>
    <row r="37" spans="1:24" x14ac:dyDescent="0.25">
      <c r="A37" s="39" t="s">
        <v>82</v>
      </c>
      <c r="B37" s="40" t="s">
        <v>83</v>
      </c>
      <c r="C37" s="53">
        <f>V37</f>
        <v>0</v>
      </c>
      <c r="D37" s="19"/>
      <c r="E37" s="1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16"/>
      <c r="U37" s="5"/>
      <c r="V37" s="30">
        <f t="shared" si="1"/>
        <v>0</v>
      </c>
      <c r="W37" s="1" t="str">
        <f t="shared" si="2"/>
        <v>Rémi</v>
      </c>
      <c r="X37" s="1" t="str">
        <f t="shared" si="3"/>
        <v>LEROY</v>
      </c>
    </row>
    <row r="38" spans="1:24" x14ac:dyDescent="0.25">
      <c r="A38" s="39" t="s">
        <v>147</v>
      </c>
      <c r="B38" s="40" t="s">
        <v>117</v>
      </c>
      <c r="C38" s="53">
        <f>V38</f>
        <v>0</v>
      </c>
      <c r="D38" s="19"/>
      <c r="E38" s="1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16"/>
      <c r="U38" s="5"/>
      <c r="V38" s="30">
        <f t="shared" si="1"/>
        <v>0</v>
      </c>
      <c r="W38" s="1" t="str">
        <f t="shared" si="2"/>
        <v>Patrick</v>
      </c>
      <c r="X38" s="1" t="str">
        <f t="shared" si="3"/>
        <v>LEVEAU</v>
      </c>
    </row>
    <row r="39" spans="1:24" x14ac:dyDescent="0.25">
      <c r="A39" s="39" t="s">
        <v>78</v>
      </c>
      <c r="B39" s="40" t="s">
        <v>79</v>
      </c>
      <c r="C39" s="53">
        <f>V39</f>
        <v>9</v>
      </c>
      <c r="D39" s="19"/>
      <c r="E39" s="16">
        <v>2</v>
      </c>
      <c r="F39" s="26">
        <v>7</v>
      </c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16"/>
      <c r="U39" s="5"/>
      <c r="V39" s="30">
        <f t="shared" si="1"/>
        <v>9</v>
      </c>
      <c r="W39" s="1" t="str">
        <f t="shared" si="2"/>
        <v>Matthieu</v>
      </c>
      <c r="X39" s="1" t="str">
        <f t="shared" si="3"/>
        <v>MARTIGNY</v>
      </c>
    </row>
    <row r="40" spans="1:24" x14ac:dyDescent="0.25">
      <c r="A40" s="39" t="s">
        <v>41</v>
      </c>
      <c r="B40" s="40" t="s">
        <v>5</v>
      </c>
      <c r="C40" s="53">
        <f>V40</f>
        <v>13</v>
      </c>
      <c r="D40" s="19">
        <v>7</v>
      </c>
      <c r="E40" s="16">
        <v>6</v>
      </c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16"/>
      <c r="U40" s="5"/>
      <c r="V40" s="30">
        <f t="shared" si="1"/>
        <v>13</v>
      </c>
      <c r="W40" s="1" t="str">
        <f t="shared" si="2"/>
        <v>Jean</v>
      </c>
      <c r="X40" s="1" t="str">
        <f t="shared" si="3"/>
        <v>MARTIN</v>
      </c>
    </row>
    <row r="41" spans="1:24" x14ac:dyDescent="0.25">
      <c r="A41" s="39" t="s">
        <v>148</v>
      </c>
      <c r="B41" s="40" t="s">
        <v>149</v>
      </c>
      <c r="C41" s="53">
        <f>V41</f>
        <v>0</v>
      </c>
      <c r="D41" s="19"/>
      <c r="E41" s="1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16"/>
      <c r="U41" s="5"/>
      <c r="V41" s="30">
        <f t="shared" si="1"/>
        <v>0</v>
      </c>
      <c r="W41" s="1" t="str">
        <f t="shared" si="2"/>
        <v>Jérome</v>
      </c>
      <c r="X41" s="1" t="str">
        <f t="shared" si="3"/>
        <v>NOEL</v>
      </c>
    </row>
    <row r="42" spans="1:24" x14ac:dyDescent="0.25">
      <c r="A42" s="39" t="s">
        <v>65</v>
      </c>
      <c r="B42" s="40" t="s">
        <v>66</v>
      </c>
      <c r="C42" s="53">
        <f>V42</f>
        <v>20</v>
      </c>
      <c r="D42" s="19"/>
      <c r="E42" s="16">
        <v>10</v>
      </c>
      <c r="F42" s="26"/>
      <c r="G42" s="26"/>
      <c r="H42" s="26">
        <v>10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16"/>
      <c r="U42" s="5"/>
      <c r="V42" s="30">
        <f t="shared" si="1"/>
        <v>20</v>
      </c>
      <c r="W42" s="1" t="str">
        <f t="shared" si="2"/>
        <v>Maxime</v>
      </c>
      <c r="X42" s="1" t="str">
        <f t="shared" si="3"/>
        <v>PIGEON</v>
      </c>
    </row>
    <row r="43" spans="1:24" x14ac:dyDescent="0.25">
      <c r="A43" s="39" t="s">
        <v>139</v>
      </c>
      <c r="B43" s="40" t="s">
        <v>66</v>
      </c>
      <c r="C43" s="53">
        <f>V43</f>
        <v>7</v>
      </c>
      <c r="D43" s="19"/>
      <c r="E43" s="16"/>
      <c r="F43" s="26"/>
      <c r="G43" s="26">
        <v>7</v>
      </c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16"/>
      <c r="U43" s="5"/>
      <c r="V43" s="30">
        <f t="shared" si="1"/>
        <v>7</v>
      </c>
      <c r="W43" s="1" t="str">
        <f t="shared" si="2"/>
        <v>Maxime</v>
      </c>
      <c r="X43" s="1" t="str">
        <f t="shared" si="3"/>
        <v>POISSON</v>
      </c>
    </row>
    <row r="44" spans="1:24" x14ac:dyDescent="0.25">
      <c r="A44" s="39" t="s">
        <v>74</v>
      </c>
      <c r="B44" s="40" t="s">
        <v>75</v>
      </c>
      <c r="C44" s="53">
        <f>V44</f>
        <v>4</v>
      </c>
      <c r="D44" s="19"/>
      <c r="E44" s="16">
        <v>4</v>
      </c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16"/>
      <c r="U44" s="5"/>
      <c r="V44" s="30">
        <f t="shared" si="1"/>
        <v>4</v>
      </c>
      <c r="W44" s="1" t="str">
        <f t="shared" si="2"/>
        <v>Jean-François</v>
      </c>
      <c r="X44" s="1" t="str">
        <f t="shared" si="3"/>
        <v>PORTEFAIX</v>
      </c>
    </row>
    <row r="45" spans="1:24" x14ac:dyDescent="0.25">
      <c r="A45" s="39" t="s">
        <v>67</v>
      </c>
      <c r="B45" s="40" t="s">
        <v>68</v>
      </c>
      <c r="C45" s="53">
        <f>V45</f>
        <v>29</v>
      </c>
      <c r="D45" s="19"/>
      <c r="E45" s="16">
        <v>9</v>
      </c>
      <c r="F45" s="26">
        <v>10</v>
      </c>
      <c r="G45" s="26">
        <v>10</v>
      </c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16"/>
      <c r="U45" s="5"/>
      <c r="V45" s="30">
        <f t="shared" si="1"/>
        <v>29</v>
      </c>
      <c r="W45" s="1" t="str">
        <f t="shared" si="2"/>
        <v>Edouard</v>
      </c>
      <c r="X45" s="1" t="str">
        <f t="shared" si="3"/>
        <v>PORTIER</v>
      </c>
    </row>
    <row r="46" spans="1:24" x14ac:dyDescent="0.25">
      <c r="A46" s="39" t="s">
        <v>37</v>
      </c>
      <c r="B46" s="40" t="s">
        <v>38</v>
      </c>
      <c r="C46" s="53">
        <f>V46</f>
        <v>4</v>
      </c>
      <c r="D46" s="19">
        <v>2</v>
      </c>
      <c r="E46" s="16"/>
      <c r="F46" s="26">
        <v>2</v>
      </c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16"/>
      <c r="U46" s="5"/>
      <c r="V46" s="30">
        <f t="shared" si="1"/>
        <v>4</v>
      </c>
      <c r="W46" s="1" t="str">
        <f t="shared" si="2"/>
        <v>Etienne</v>
      </c>
      <c r="X46" s="1" t="str">
        <f t="shared" si="3"/>
        <v>REQUIN</v>
      </c>
    </row>
    <row r="47" spans="1:24" x14ac:dyDescent="0.25">
      <c r="A47" s="39" t="s">
        <v>70</v>
      </c>
      <c r="B47" s="40" t="s">
        <v>71</v>
      </c>
      <c r="C47" s="53">
        <f>V47</f>
        <v>7</v>
      </c>
      <c r="D47" s="19"/>
      <c r="E47" s="16">
        <v>7</v>
      </c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16"/>
      <c r="U47" s="5"/>
      <c r="V47" s="30">
        <f t="shared" si="1"/>
        <v>7</v>
      </c>
      <c r="W47" s="1" t="str">
        <f t="shared" si="2"/>
        <v>Guillaume</v>
      </c>
      <c r="X47" s="1" t="str">
        <f t="shared" si="3"/>
        <v>RESSE</v>
      </c>
    </row>
    <row r="48" spans="1:24" x14ac:dyDescent="0.25">
      <c r="A48" s="39" t="s">
        <v>57</v>
      </c>
      <c r="B48" s="40" t="s">
        <v>150</v>
      </c>
      <c r="C48" s="53">
        <f>V48</f>
        <v>12</v>
      </c>
      <c r="D48" s="19"/>
      <c r="E48" s="16"/>
      <c r="F48" s="26"/>
      <c r="G48" s="26">
        <v>5</v>
      </c>
      <c r="H48" s="26">
        <v>7</v>
      </c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16"/>
      <c r="U48" s="5"/>
      <c r="V48" s="30">
        <f t="shared" si="1"/>
        <v>12</v>
      </c>
      <c r="W48" s="1" t="str">
        <f t="shared" si="2"/>
        <v>Marc</v>
      </c>
      <c r="X48" s="1" t="str">
        <f t="shared" si="3"/>
        <v>SAUBRY BOBET</v>
      </c>
    </row>
    <row r="49" spans="1:24" x14ac:dyDescent="0.25">
      <c r="A49" s="39" t="s">
        <v>61</v>
      </c>
      <c r="B49" s="40" t="s">
        <v>140</v>
      </c>
      <c r="C49" s="53">
        <f>V49</f>
        <v>0</v>
      </c>
      <c r="D49" s="19"/>
      <c r="E49" s="1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16"/>
      <c r="U49" s="5"/>
      <c r="V49" s="30">
        <f t="shared" si="1"/>
        <v>0</v>
      </c>
      <c r="W49" s="1" t="str">
        <f t="shared" si="2"/>
        <v>Guy</v>
      </c>
      <c r="X49" s="1" t="str">
        <f t="shared" si="3"/>
        <v>TAURIN</v>
      </c>
    </row>
    <row r="50" spans="1:24" x14ac:dyDescent="0.25">
      <c r="A50" s="39" t="s">
        <v>27</v>
      </c>
      <c r="B50" s="40" t="s">
        <v>28</v>
      </c>
      <c r="C50" s="53">
        <f>V50</f>
        <v>11</v>
      </c>
      <c r="D50" s="19">
        <v>10</v>
      </c>
      <c r="E50" s="16"/>
      <c r="F50" s="26">
        <v>1</v>
      </c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16"/>
      <c r="U50" s="5"/>
      <c r="V50" s="30">
        <f t="shared" si="1"/>
        <v>11</v>
      </c>
      <c r="W50" s="1" t="str">
        <f t="shared" si="2"/>
        <v>Max</v>
      </c>
      <c r="X50" s="1" t="str">
        <f t="shared" si="3"/>
        <v>TETELIN</v>
      </c>
    </row>
    <row r="51" spans="1:24" x14ac:dyDescent="0.25">
      <c r="A51" s="39" t="s">
        <v>145</v>
      </c>
      <c r="B51" s="40" t="s">
        <v>146</v>
      </c>
      <c r="C51" s="53">
        <f>V51</f>
        <v>0</v>
      </c>
      <c r="D51" s="19"/>
      <c r="E51" s="1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16"/>
      <c r="U51" s="5"/>
      <c r="V51" s="30">
        <f t="shared" si="1"/>
        <v>0</v>
      </c>
      <c r="W51" s="1" t="str">
        <f t="shared" si="2"/>
        <v>Léo</v>
      </c>
      <c r="X51" s="1" t="str">
        <f t="shared" si="3"/>
        <v>THIBAULT</v>
      </c>
    </row>
    <row r="52" spans="1:24" x14ac:dyDescent="0.25">
      <c r="A52" s="39" t="s">
        <v>33</v>
      </c>
      <c r="B52" s="40" t="s">
        <v>34</v>
      </c>
      <c r="C52" s="53">
        <f>V52</f>
        <v>0</v>
      </c>
      <c r="D52" s="19"/>
      <c r="E52" s="1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16"/>
      <c r="U52" s="5"/>
      <c r="V52" s="30">
        <f t="shared" si="1"/>
        <v>0</v>
      </c>
      <c r="W52" s="1" t="str">
        <f t="shared" si="2"/>
        <v>Claude</v>
      </c>
      <c r="X52" s="1" t="str">
        <f t="shared" si="3"/>
        <v>THOMAS</v>
      </c>
    </row>
    <row r="53" spans="1:24" x14ac:dyDescent="0.25">
      <c r="A53" s="39" t="s">
        <v>76</v>
      </c>
      <c r="B53" s="40" t="s">
        <v>77</v>
      </c>
      <c r="C53" s="53">
        <f>V53</f>
        <v>9</v>
      </c>
      <c r="D53" s="19"/>
      <c r="E53" s="16">
        <v>3</v>
      </c>
      <c r="F53" s="26">
        <v>3</v>
      </c>
      <c r="G53" s="26">
        <v>3</v>
      </c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16"/>
      <c r="U53" s="5"/>
      <c r="V53" s="30">
        <f t="shared" si="1"/>
        <v>9</v>
      </c>
      <c r="W53" s="1" t="str">
        <f t="shared" si="2"/>
        <v>Melvain</v>
      </c>
      <c r="X53" s="1" t="str">
        <f t="shared" si="3"/>
        <v>TODEM</v>
      </c>
    </row>
    <row r="54" spans="1:24" x14ac:dyDescent="0.25">
      <c r="A54" s="39"/>
      <c r="B54" s="40"/>
      <c r="C54" s="53"/>
      <c r="D54" s="19"/>
      <c r="E54" s="1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16"/>
      <c r="U54" s="5"/>
      <c r="V54" s="30">
        <f t="shared" si="0"/>
        <v>0</v>
      </c>
      <c r="W54" s="1">
        <f t="shared" ref="W54:W60" si="4">B54</f>
        <v>0</v>
      </c>
      <c r="X54" s="1">
        <f t="shared" ref="X54:X60" si="5">A54</f>
        <v>0</v>
      </c>
    </row>
    <row r="55" spans="1:24" x14ac:dyDescent="0.25">
      <c r="A55" s="39"/>
      <c r="B55" s="40"/>
      <c r="C55" s="53"/>
      <c r="D55" s="19"/>
      <c r="E55" s="1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16"/>
      <c r="U55" s="5"/>
      <c r="V55" s="30">
        <f t="shared" si="0"/>
        <v>0</v>
      </c>
      <c r="W55" s="1">
        <f t="shared" si="4"/>
        <v>0</v>
      </c>
      <c r="X55" s="1">
        <f t="shared" si="5"/>
        <v>0</v>
      </c>
    </row>
    <row r="56" spans="1:24" x14ac:dyDescent="0.25">
      <c r="A56" s="39"/>
      <c r="B56" s="40"/>
      <c r="C56" s="53"/>
      <c r="D56" s="19"/>
      <c r="E56" s="1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16"/>
      <c r="U56" s="5"/>
      <c r="V56" s="30">
        <f t="shared" si="0"/>
        <v>0</v>
      </c>
      <c r="W56" s="1">
        <f t="shared" si="4"/>
        <v>0</v>
      </c>
      <c r="X56" s="1">
        <f t="shared" si="5"/>
        <v>0</v>
      </c>
    </row>
    <row r="57" spans="1:24" x14ac:dyDescent="0.25">
      <c r="A57" s="39"/>
      <c r="B57" s="40"/>
      <c r="C57" s="53"/>
      <c r="D57" s="19"/>
      <c r="E57" s="1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16"/>
      <c r="U57" s="5"/>
      <c r="V57" s="30">
        <f t="shared" si="0"/>
        <v>0</v>
      </c>
      <c r="W57" s="1">
        <f t="shared" si="4"/>
        <v>0</v>
      </c>
      <c r="X57" s="1">
        <f t="shared" si="5"/>
        <v>0</v>
      </c>
    </row>
    <row r="58" spans="1:24" x14ac:dyDescent="0.25">
      <c r="A58" s="39"/>
      <c r="B58" s="40"/>
      <c r="C58" s="53"/>
      <c r="D58" s="19"/>
      <c r="E58" s="1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16"/>
      <c r="U58" s="5"/>
      <c r="V58" s="30">
        <f t="shared" si="0"/>
        <v>0</v>
      </c>
      <c r="W58" s="1">
        <f t="shared" si="4"/>
        <v>0</v>
      </c>
      <c r="X58" s="1">
        <f t="shared" si="5"/>
        <v>0</v>
      </c>
    </row>
    <row r="59" spans="1:24" x14ac:dyDescent="0.25">
      <c r="A59" s="39"/>
      <c r="B59" s="40"/>
      <c r="C59" s="53"/>
      <c r="D59" s="19"/>
      <c r="E59" s="1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16"/>
      <c r="U59" s="5"/>
      <c r="V59" s="30">
        <f t="shared" si="0"/>
        <v>0</v>
      </c>
      <c r="W59" s="1">
        <f t="shared" si="4"/>
        <v>0</v>
      </c>
      <c r="X59" s="1">
        <f t="shared" si="5"/>
        <v>0</v>
      </c>
    </row>
    <row r="60" spans="1:24" x14ac:dyDescent="0.25">
      <c r="A60" s="39"/>
      <c r="B60" s="40"/>
      <c r="C60" s="53"/>
      <c r="D60" s="19"/>
      <c r="E60" s="1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16"/>
      <c r="U60" s="5"/>
      <c r="V60" s="30">
        <f t="shared" si="0"/>
        <v>0</v>
      </c>
      <c r="W60" s="1">
        <f t="shared" si="4"/>
        <v>0</v>
      </c>
      <c r="X60" s="1">
        <f t="shared" si="5"/>
        <v>0</v>
      </c>
    </row>
    <row r="61" spans="1:24" x14ac:dyDescent="0.25">
      <c r="A61" s="39"/>
      <c r="B61" s="40"/>
      <c r="C61" s="53"/>
      <c r="D61" s="19"/>
      <c r="E61" s="1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16"/>
      <c r="U61" s="5"/>
      <c r="V61" s="30">
        <f t="shared" si="0"/>
        <v>0</v>
      </c>
    </row>
    <row r="62" spans="1:24" x14ac:dyDescent="0.25">
      <c r="A62" s="39"/>
      <c r="B62" s="40"/>
      <c r="C62" s="53"/>
      <c r="D62" s="19"/>
      <c r="E62" s="1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16"/>
      <c r="U62" s="5"/>
      <c r="V62" s="30">
        <f t="shared" si="0"/>
        <v>0</v>
      </c>
    </row>
    <row r="63" spans="1:24" x14ac:dyDescent="0.25">
      <c r="A63" s="39"/>
      <c r="B63" s="40"/>
      <c r="C63" s="53"/>
      <c r="D63" s="19"/>
      <c r="E63" s="1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16"/>
      <c r="U63" s="5"/>
      <c r="V63" s="30">
        <f t="shared" ref="V63:V94" si="6">SUM(D63:U63)</f>
        <v>0</v>
      </c>
    </row>
    <row r="64" spans="1:24" x14ac:dyDescent="0.25">
      <c r="A64" s="39"/>
      <c r="B64" s="40"/>
      <c r="C64" s="53"/>
      <c r="D64" s="19"/>
      <c r="E64" s="1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16"/>
      <c r="U64" s="5"/>
      <c r="V64" s="30">
        <f t="shared" si="6"/>
        <v>0</v>
      </c>
    </row>
    <row r="65" spans="1:22" x14ac:dyDescent="0.25">
      <c r="A65" s="39"/>
      <c r="B65" s="40"/>
      <c r="C65" s="53"/>
      <c r="D65" s="19"/>
      <c r="E65" s="1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16"/>
      <c r="U65" s="5"/>
      <c r="V65" s="30">
        <f t="shared" si="6"/>
        <v>0</v>
      </c>
    </row>
    <row r="66" spans="1:22" x14ac:dyDescent="0.25">
      <c r="A66" s="39"/>
      <c r="B66" s="40"/>
      <c r="C66" s="53"/>
      <c r="D66" s="19"/>
      <c r="E66" s="1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16"/>
      <c r="U66" s="5"/>
      <c r="V66" s="30">
        <f t="shared" si="6"/>
        <v>0</v>
      </c>
    </row>
    <row r="67" spans="1:22" x14ac:dyDescent="0.25">
      <c r="A67" s="39"/>
      <c r="B67" s="40"/>
      <c r="C67" s="53"/>
      <c r="D67" s="19"/>
      <c r="E67" s="1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16"/>
      <c r="U67" s="5"/>
      <c r="V67" s="30">
        <f t="shared" si="6"/>
        <v>0</v>
      </c>
    </row>
    <row r="68" spans="1:22" x14ac:dyDescent="0.25">
      <c r="A68" s="39"/>
      <c r="B68" s="40"/>
      <c r="C68" s="53"/>
      <c r="D68" s="19"/>
      <c r="E68" s="1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16"/>
      <c r="U68" s="5"/>
      <c r="V68" s="30">
        <f t="shared" si="6"/>
        <v>0</v>
      </c>
    </row>
    <row r="69" spans="1:22" x14ac:dyDescent="0.25">
      <c r="A69" s="39"/>
      <c r="B69" s="40"/>
      <c r="C69" s="53"/>
      <c r="D69" s="19"/>
      <c r="E69" s="1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16"/>
      <c r="U69" s="5"/>
      <c r="V69" s="30">
        <f t="shared" si="6"/>
        <v>0</v>
      </c>
    </row>
    <row r="70" spans="1:22" x14ac:dyDescent="0.25">
      <c r="A70" s="39"/>
      <c r="B70" s="40"/>
      <c r="C70" s="53"/>
      <c r="D70" s="19"/>
      <c r="E70" s="1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16"/>
      <c r="U70" s="5"/>
      <c r="V70" s="30">
        <f t="shared" si="6"/>
        <v>0</v>
      </c>
    </row>
    <row r="71" spans="1:22" x14ac:dyDescent="0.25">
      <c r="A71" s="39"/>
      <c r="B71" s="40"/>
      <c r="C71" s="53"/>
      <c r="D71" s="19"/>
      <c r="E71" s="1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16"/>
      <c r="U71" s="5"/>
      <c r="V71" s="30">
        <f t="shared" si="6"/>
        <v>0</v>
      </c>
    </row>
    <row r="72" spans="1:22" x14ac:dyDescent="0.25">
      <c r="A72" s="39"/>
      <c r="B72" s="40"/>
      <c r="C72" s="53"/>
      <c r="D72" s="19"/>
      <c r="E72" s="1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16"/>
      <c r="U72" s="5"/>
      <c r="V72" s="30">
        <f t="shared" si="6"/>
        <v>0</v>
      </c>
    </row>
    <row r="73" spans="1:22" x14ac:dyDescent="0.25">
      <c r="A73" s="39"/>
      <c r="B73" s="40"/>
      <c r="C73" s="53"/>
      <c r="D73" s="19"/>
      <c r="E73" s="1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16"/>
      <c r="U73" s="5"/>
      <c r="V73" s="30">
        <f t="shared" si="6"/>
        <v>0</v>
      </c>
    </row>
    <row r="74" spans="1:22" x14ac:dyDescent="0.25">
      <c r="A74" s="39"/>
      <c r="B74" s="40"/>
      <c r="C74" s="53"/>
      <c r="D74" s="19"/>
      <c r="E74" s="1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16"/>
      <c r="U74" s="5"/>
      <c r="V74" s="30">
        <f t="shared" si="6"/>
        <v>0</v>
      </c>
    </row>
    <row r="75" spans="1:22" x14ac:dyDescent="0.25">
      <c r="A75" s="39"/>
      <c r="B75" s="40"/>
      <c r="C75" s="53"/>
      <c r="D75" s="19"/>
      <c r="E75" s="1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16"/>
      <c r="U75" s="5"/>
      <c r="V75" s="30">
        <f t="shared" si="6"/>
        <v>0</v>
      </c>
    </row>
    <row r="76" spans="1:22" x14ac:dyDescent="0.25">
      <c r="A76" s="39"/>
      <c r="B76" s="40"/>
      <c r="C76" s="53"/>
      <c r="D76" s="19"/>
      <c r="E76" s="1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16"/>
      <c r="U76" s="5"/>
      <c r="V76" s="30">
        <f t="shared" si="6"/>
        <v>0</v>
      </c>
    </row>
    <row r="77" spans="1:22" x14ac:dyDescent="0.25">
      <c r="A77" s="39"/>
      <c r="B77" s="40"/>
      <c r="C77" s="53"/>
      <c r="D77" s="19"/>
      <c r="E77" s="1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16"/>
      <c r="U77" s="5"/>
      <c r="V77" s="30">
        <f t="shared" si="6"/>
        <v>0</v>
      </c>
    </row>
    <row r="78" spans="1:22" x14ac:dyDescent="0.25">
      <c r="A78" s="39"/>
      <c r="B78" s="40"/>
      <c r="C78" s="53"/>
      <c r="D78" s="19"/>
      <c r="E78" s="1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16"/>
      <c r="U78" s="5"/>
      <c r="V78" s="30">
        <f t="shared" si="6"/>
        <v>0</v>
      </c>
    </row>
    <row r="79" spans="1:22" x14ac:dyDescent="0.25">
      <c r="A79" s="39"/>
      <c r="B79" s="40"/>
      <c r="C79" s="53"/>
      <c r="D79" s="19"/>
      <c r="E79" s="1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16"/>
      <c r="U79" s="5"/>
      <c r="V79" s="30">
        <f t="shared" si="6"/>
        <v>0</v>
      </c>
    </row>
    <row r="80" spans="1:22" x14ac:dyDescent="0.25">
      <c r="A80" s="39"/>
      <c r="B80" s="40"/>
      <c r="C80" s="53"/>
      <c r="D80" s="19"/>
      <c r="E80" s="1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16"/>
      <c r="U80" s="5"/>
      <c r="V80" s="30">
        <f t="shared" si="6"/>
        <v>0</v>
      </c>
    </row>
    <row r="81" spans="1:22" x14ac:dyDescent="0.25">
      <c r="A81" s="39"/>
      <c r="B81" s="40"/>
      <c r="C81" s="53"/>
      <c r="D81" s="19"/>
      <c r="E81" s="1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16"/>
      <c r="U81" s="5"/>
      <c r="V81" s="30">
        <f t="shared" si="6"/>
        <v>0</v>
      </c>
    </row>
    <row r="82" spans="1:22" x14ac:dyDescent="0.25">
      <c r="A82" s="39"/>
      <c r="B82" s="40"/>
      <c r="C82" s="53"/>
      <c r="D82" s="19"/>
      <c r="E82" s="1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16"/>
      <c r="U82" s="5"/>
      <c r="V82" s="30">
        <f t="shared" si="6"/>
        <v>0</v>
      </c>
    </row>
    <row r="83" spans="1:22" x14ac:dyDescent="0.25">
      <c r="A83" s="39"/>
      <c r="B83" s="40"/>
      <c r="C83" s="53"/>
      <c r="D83" s="19"/>
      <c r="E83" s="1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16"/>
      <c r="U83" s="5"/>
      <c r="V83" s="30">
        <f t="shared" si="6"/>
        <v>0</v>
      </c>
    </row>
    <row r="84" spans="1:22" x14ac:dyDescent="0.25">
      <c r="A84" s="39"/>
      <c r="B84" s="40"/>
      <c r="C84" s="53"/>
      <c r="D84" s="19"/>
      <c r="E84" s="16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16"/>
      <c r="U84" s="5"/>
      <c r="V84" s="30">
        <f t="shared" si="6"/>
        <v>0</v>
      </c>
    </row>
    <row r="85" spans="1:22" x14ac:dyDescent="0.25">
      <c r="A85" s="39"/>
      <c r="B85" s="40"/>
      <c r="C85" s="53"/>
      <c r="D85" s="19"/>
      <c r="E85" s="1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16"/>
      <c r="U85" s="5"/>
      <c r="V85" s="30">
        <f t="shared" si="6"/>
        <v>0</v>
      </c>
    </row>
    <row r="86" spans="1:22" x14ac:dyDescent="0.25">
      <c r="A86" s="39"/>
      <c r="B86" s="40"/>
      <c r="C86" s="53"/>
      <c r="D86" s="19"/>
      <c r="E86" s="1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16"/>
      <c r="U86" s="5"/>
      <c r="V86" s="30">
        <f t="shared" si="6"/>
        <v>0</v>
      </c>
    </row>
    <row r="87" spans="1:22" x14ac:dyDescent="0.25">
      <c r="A87" s="39"/>
      <c r="B87" s="40"/>
      <c r="C87" s="53"/>
      <c r="D87" s="19"/>
      <c r="E87" s="1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16"/>
      <c r="U87" s="5"/>
      <c r="V87" s="30">
        <f t="shared" si="6"/>
        <v>0</v>
      </c>
    </row>
    <row r="88" spans="1:22" x14ac:dyDescent="0.25">
      <c r="A88" s="39"/>
      <c r="B88" s="40"/>
      <c r="C88" s="53"/>
      <c r="D88" s="19"/>
      <c r="E88" s="1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16"/>
      <c r="U88" s="5"/>
      <c r="V88" s="30">
        <f t="shared" si="6"/>
        <v>0</v>
      </c>
    </row>
    <row r="89" spans="1:22" x14ac:dyDescent="0.25">
      <c r="A89" s="39"/>
      <c r="B89" s="40"/>
      <c r="C89" s="53"/>
      <c r="D89" s="19"/>
      <c r="E89" s="1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16"/>
      <c r="U89" s="5"/>
      <c r="V89" s="30">
        <f t="shared" si="6"/>
        <v>0</v>
      </c>
    </row>
    <row r="90" spans="1:22" x14ac:dyDescent="0.25">
      <c r="A90" s="39"/>
      <c r="B90" s="40"/>
      <c r="C90" s="53"/>
      <c r="D90" s="19"/>
      <c r="E90" s="1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16"/>
      <c r="U90" s="5"/>
      <c r="V90" s="30">
        <f t="shared" si="6"/>
        <v>0</v>
      </c>
    </row>
    <row r="91" spans="1:22" x14ac:dyDescent="0.25">
      <c r="A91" s="39"/>
      <c r="B91" s="40"/>
      <c r="C91" s="53"/>
      <c r="D91" s="19"/>
      <c r="E91" s="1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16"/>
      <c r="U91" s="5"/>
      <c r="V91" s="30">
        <f t="shared" si="6"/>
        <v>0</v>
      </c>
    </row>
    <row r="92" spans="1:22" x14ac:dyDescent="0.25">
      <c r="A92" s="39"/>
      <c r="B92" s="40"/>
      <c r="C92" s="53"/>
      <c r="D92" s="19"/>
      <c r="E92" s="1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16"/>
      <c r="U92" s="5"/>
      <c r="V92" s="30">
        <f t="shared" si="6"/>
        <v>0</v>
      </c>
    </row>
    <row r="93" spans="1:22" x14ac:dyDescent="0.25">
      <c r="A93" s="39"/>
      <c r="B93" s="40"/>
      <c r="C93" s="53"/>
      <c r="D93" s="19"/>
      <c r="E93" s="1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16"/>
      <c r="U93" s="5"/>
      <c r="V93" s="30">
        <f t="shared" si="6"/>
        <v>0</v>
      </c>
    </row>
    <row r="94" spans="1:22" x14ac:dyDescent="0.25">
      <c r="A94" s="39"/>
      <c r="B94" s="40"/>
      <c r="C94" s="53"/>
      <c r="D94" s="19"/>
      <c r="E94" s="16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16"/>
      <c r="U94" s="5"/>
      <c r="V94" s="30">
        <f t="shared" si="6"/>
        <v>0</v>
      </c>
    </row>
    <row r="95" spans="1:22" x14ac:dyDescent="0.25">
      <c r="A95" s="39"/>
      <c r="B95" s="40"/>
      <c r="C95" s="53"/>
      <c r="D95" s="19"/>
      <c r="E95" s="1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16"/>
      <c r="U95" s="5"/>
      <c r="V95" s="30">
        <f t="shared" ref="V95:V107" si="7">SUM(D95:U95)</f>
        <v>0</v>
      </c>
    </row>
    <row r="96" spans="1:22" x14ac:dyDescent="0.25">
      <c r="A96" s="39"/>
      <c r="B96" s="40"/>
      <c r="C96" s="53"/>
      <c r="D96" s="19"/>
      <c r="E96" s="1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16"/>
      <c r="U96" s="5"/>
      <c r="V96" s="30">
        <f t="shared" si="7"/>
        <v>0</v>
      </c>
    </row>
    <row r="97" spans="1:22" x14ac:dyDescent="0.25">
      <c r="A97" s="39"/>
      <c r="B97" s="40"/>
      <c r="C97" s="53"/>
      <c r="D97" s="19"/>
      <c r="E97" s="1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16"/>
      <c r="U97" s="5"/>
      <c r="V97" s="30">
        <f t="shared" si="7"/>
        <v>0</v>
      </c>
    </row>
    <row r="98" spans="1:22" x14ac:dyDescent="0.25">
      <c r="A98" s="39"/>
      <c r="B98" s="40"/>
      <c r="C98" s="53"/>
      <c r="D98" s="19"/>
      <c r="E98" s="16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16"/>
      <c r="U98" s="5"/>
      <c r="V98" s="30">
        <f t="shared" si="7"/>
        <v>0</v>
      </c>
    </row>
    <row r="99" spans="1:22" x14ac:dyDescent="0.25">
      <c r="A99" s="39"/>
      <c r="B99" s="40"/>
      <c r="C99" s="53"/>
      <c r="D99" s="19"/>
      <c r="E99" s="16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16"/>
      <c r="U99" s="5"/>
      <c r="V99" s="30">
        <f t="shared" si="7"/>
        <v>0</v>
      </c>
    </row>
    <row r="100" spans="1:22" x14ac:dyDescent="0.25">
      <c r="A100" s="39"/>
      <c r="B100" s="40"/>
      <c r="C100" s="53"/>
      <c r="D100" s="19"/>
      <c r="E100" s="16"/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16"/>
      <c r="U100" s="5"/>
      <c r="V100" s="30">
        <f t="shared" si="7"/>
        <v>0</v>
      </c>
    </row>
    <row r="101" spans="1:22" x14ac:dyDescent="0.25">
      <c r="A101" s="39"/>
      <c r="B101" s="40"/>
      <c r="C101" s="53"/>
      <c r="D101" s="19"/>
      <c r="E101" s="16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16"/>
      <c r="U101" s="5"/>
      <c r="V101" s="30">
        <f t="shared" si="7"/>
        <v>0</v>
      </c>
    </row>
    <row r="102" spans="1:22" x14ac:dyDescent="0.25">
      <c r="A102" s="39"/>
      <c r="B102" s="40"/>
      <c r="C102" s="53"/>
      <c r="D102" s="19"/>
      <c r="E102" s="16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16"/>
      <c r="U102" s="5"/>
      <c r="V102" s="30">
        <f t="shared" si="7"/>
        <v>0</v>
      </c>
    </row>
    <row r="103" spans="1:22" x14ac:dyDescent="0.25">
      <c r="A103" s="39"/>
      <c r="B103" s="40"/>
      <c r="C103" s="53"/>
      <c r="D103" s="19"/>
      <c r="E103" s="16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16"/>
      <c r="U103" s="5"/>
      <c r="V103" s="30">
        <f t="shared" si="7"/>
        <v>0</v>
      </c>
    </row>
    <row r="104" spans="1:22" x14ac:dyDescent="0.25">
      <c r="A104" s="39"/>
      <c r="B104" s="40"/>
      <c r="C104" s="53"/>
      <c r="D104" s="19"/>
      <c r="E104" s="16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16"/>
      <c r="U104" s="5"/>
      <c r="V104" s="30">
        <f t="shared" si="7"/>
        <v>0</v>
      </c>
    </row>
    <row r="105" spans="1:22" x14ac:dyDescent="0.25">
      <c r="A105" s="39"/>
      <c r="B105" s="40"/>
      <c r="C105" s="53"/>
      <c r="D105" s="19"/>
      <c r="E105" s="16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16"/>
      <c r="U105" s="5"/>
      <c r="V105" s="30">
        <f t="shared" si="7"/>
        <v>0</v>
      </c>
    </row>
    <row r="106" spans="1:22" x14ac:dyDescent="0.25">
      <c r="A106" s="39"/>
      <c r="B106" s="40"/>
      <c r="C106" s="53"/>
      <c r="D106" s="19"/>
      <c r="E106" s="1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16"/>
      <c r="U106" s="5"/>
      <c r="V106" s="30">
        <f t="shared" si="7"/>
        <v>0</v>
      </c>
    </row>
    <row r="107" spans="1:22" ht="15.75" thickBot="1" x14ac:dyDescent="0.3">
      <c r="A107" s="41"/>
      <c r="B107" s="42"/>
      <c r="C107" s="54"/>
      <c r="D107" s="21"/>
      <c r="E107" s="1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17"/>
      <c r="U107" s="6"/>
      <c r="V107" s="29">
        <f t="shared" si="7"/>
        <v>0</v>
      </c>
    </row>
    <row r="108" spans="1:22" x14ac:dyDescent="0.25">
      <c r="T108" s="3"/>
    </row>
  </sheetData>
  <sortState ref="A9:H53">
    <sortCondition ref="A9"/>
  </sortState>
  <mergeCells count="2">
    <mergeCell ref="A2:V2"/>
    <mergeCell ref="A4:V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workbookViewId="0">
      <selection activeCell="B2" sqref="B2"/>
    </sheetView>
  </sheetViews>
  <sheetFormatPr baseColWidth="10" defaultRowHeight="15" x14ac:dyDescent="0.25"/>
  <sheetData>
    <row r="1" spans="1:7" x14ac:dyDescent="0.25">
      <c r="A1" s="70" t="s">
        <v>96</v>
      </c>
      <c r="B1" s="59"/>
      <c r="C1" s="60"/>
      <c r="D1" s="60"/>
      <c r="E1" s="70" t="s">
        <v>98</v>
      </c>
      <c r="F1" s="59"/>
      <c r="G1" s="60"/>
    </row>
    <row r="2" spans="1:7" x14ac:dyDescent="0.25">
      <c r="A2" s="61">
        <v>1</v>
      </c>
      <c r="B2" s="62" t="str">
        <f>VLOOKUP($A2,'Net F'!$W$11:$Y$50,2,FALSE)</f>
        <v>Jacqueline</v>
      </c>
      <c r="C2" s="63" t="str">
        <f>VLOOKUP($A2,'Net F'!$W$11:$Y$50,3,FALSE)</f>
        <v>GOMEZ</v>
      </c>
      <c r="D2" s="63"/>
      <c r="E2" s="61">
        <v>1</v>
      </c>
      <c r="F2" s="62"/>
      <c r="G2" s="63"/>
    </row>
    <row r="3" spans="1:7" x14ac:dyDescent="0.25">
      <c r="A3" s="61">
        <v>2</v>
      </c>
      <c r="B3" s="62" t="str">
        <f>VLOOKUP($A3,'Net F'!$W$11:$Y$50,2,FALSE)</f>
        <v>Odile</v>
      </c>
      <c r="C3" s="63" t="str">
        <f>VLOOKUP($A3,'Net F'!$W$11:$Y$50,3,FALSE)</f>
        <v>FEVRE</v>
      </c>
      <c r="D3" s="63"/>
      <c r="E3" s="61">
        <v>2</v>
      </c>
      <c r="F3" s="62"/>
      <c r="G3" s="63"/>
    </row>
    <row r="4" spans="1:7" x14ac:dyDescent="0.25">
      <c r="A4" s="61">
        <v>3</v>
      </c>
      <c r="B4" s="62" t="e">
        <f>VLOOKUP($A4,'Net F'!$W$11:$Y$50,2,FALSE)</f>
        <v>#N/A</v>
      </c>
      <c r="C4" s="63" t="e">
        <f>VLOOKUP($A4,'Net F'!$W$11:$Y$50,3,FALSE)</f>
        <v>#N/A</v>
      </c>
      <c r="D4" s="63"/>
      <c r="E4" s="61">
        <v>3</v>
      </c>
      <c r="F4" s="62"/>
      <c r="G4" s="63"/>
    </row>
    <row r="5" spans="1:7" x14ac:dyDescent="0.25">
      <c r="A5" s="61">
        <v>4</v>
      </c>
      <c r="B5" s="62" t="str">
        <f>VLOOKUP($A5,'Net F'!$W$11:$Y$50,2,FALSE)</f>
        <v>Martine</v>
      </c>
      <c r="C5" s="63" t="str">
        <f>VLOOKUP($A5,'Net F'!$W$11:$Y$50,3,FALSE)</f>
        <v>LORDEREAU</v>
      </c>
      <c r="D5" s="63"/>
      <c r="E5" s="61">
        <v>4</v>
      </c>
      <c r="F5" s="62"/>
      <c r="G5" s="63"/>
    </row>
    <row r="6" spans="1:7" x14ac:dyDescent="0.25">
      <c r="A6" s="61">
        <v>5</v>
      </c>
      <c r="B6" s="62" t="str">
        <f>VLOOKUP($A6,'Net F'!$W$11:$Y$50,2,FALSE)</f>
        <v>Emmanuelle</v>
      </c>
      <c r="C6" s="63" t="str">
        <f>VLOOKUP($A6,'Net F'!$W$11:$Y$50,3,FALSE)</f>
        <v>CRAMILLY</v>
      </c>
      <c r="D6" s="63"/>
      <c r="E6" s="61">
        <v>5</v>
      </c>
      <c r="F6" s="62"/>
      <c r="G6" s="63"/>
    </row>
    <row r="7" spans="1:7" x14ac:dyDescent="0.25">
      <c r="A7" s="61">
        <v>6</v>
      </c>
      <c r="B7" s="62" t="str">
        <f>VLOOKUP($A7,'Net F'!$W$11:$Y$50,2,FALSE)</f>
        <v>Soulivanh</v>
      </c>
      <c r="C7" s="63" t="str">
        <f>VLOOKUP($A7,'Net F'!$W$11:$Y$50,3,FALSE)</f>
        <v>EMILE</v>
      </c>
      <c r="D7" s="63"/>
      <c r="E7" s="61">
        <v>6</v>
      </c>
      <c r="F7" s="62"/>
      <c r="G7" s="63"/>
    </row>
    <row r="8" spans="1:7" x14ac:dyDescent="0.25">
      <c r="A8" s="61">
        <v>7</v>
      </c>
      <c r="B8" s="62" t="str">
        <f>VLOOKUP($A8,'Net F'!$W$11:$Y$50,2,FALSE)</f>
        <v>Jacqueline</v>
      </c>
      <c r="C8" s="63" t="str">
        <f>VLOOKUP($A8,'Net F'!$W$11:$Y$50,3,FALSE)</f>
        <v>BONUTTO</v>
      </c>
      <c r="D8" s="63"/>
      <c r="E8" s="61">
        <v>7</v>
      </c>
      <c r="F8" s="62"/>
      <c r="G8" s="63"/>
    </row>
    <row r="9" spans="1:7" x14ac:dyDescent="0.25">
      <c r="A9" s="61">
        <v>8</v>
      </c>
      <c r="B9" s="62" t="str">
        <f>VLOOKUP($A9,'Net F'!$W$11:$Y$50,2,FALSE)</f>
        <v>Alexandra</v>
      </c>
      <c r="C9" s="63" t="str">
        <f>VLOOKUP($A9,'Net F'!$W$11:$Y$50,3,FALSE)</f>
        <v>CRAMILLY</v>
      </c>
      <c r="D9" s="63"/>
      <c r="E9" s="61">
        <v>8</v>
      </c>
      <c r="F9" s="62"/>
      <c r="G9" s="63"/>
    </row>
    <row r="10" spans="1:7" x14ac:dyDescent="0.25">
      <c r="A10" s="61">
        <v>9</v>
      </c>
      <c r="B10" s="62" t="str">
        <f>VLOOKUP($A10,'Net F'!$W$11:$Y$50,2,FALSE)</f>
        <v>Christine</v>
      </c>
      <c r="C10" s="63" t="str">
        <f>VLOOKUP($A10,'Net F'!$W$11:$Y$50,3,FALSE)</f>
        <v>LE PRINCE</v>
      </c>
      <c r="D10" s="63"/>
      <c r="E10" s="61">
        <v>9</v>
      </c>
      <c r="F10" s="62"/>
      <c r="G10" s="63"/>
    </row>
    <row r="11" spans="1:7" ht="15.75" thickBot="1" x14ac:dyDescent="0.3">
      <c r="A11" s="65">
        <v>10</v>
      </c>
      <c r="B11" s="66" t="str">
        <f>VLOOKUP($A11,'Net F'!$W$11:$Y$50,2,FALSE)</f>
        <v>Virginie</v>
      </c>
      <c r="C11" s="67" t="str">
        <f>VLOOKUP($A11,'Net F'!$W$11:$Y$50,3,FALSE)</f>
        <v>SANNIER</v>
      </c>
      <c r="D11" s="68"/>
      <c r="E11" s="65">
        <v>10</v>
      </c>
      <c r="F11" s="66"/>
      <c r="G11" s="67"/>
    </row>
    <row r="12" spans="1:7" ht="15.75" thickBot="1" x14ac:dyDescent="0.3">
      <c r="A12" s="64"/>
      <c r="B12" s="62"/>
      <c r="C12" s="62"/>
      <c r="D12" s="62"/>
      <c r="E12" s="62"/>
      <c r="F12" s="62"/>
      <c r="G12" s="63"/>
    </row>
    <row r="13" spans="1:7" x14ac:dyDescent="0.25">
      <c r="A13" s="69" t="s">
        <v>97</v>
      </c>
      <c r="B13" s="59"/>
      <c r="C13" s="60"/>
      <c r="D13" s="62"/>
      <c r="E13" s="69" t="s">
        <v>97</v>
      </c>
      <c r="F13" s="59"/>
      <c r="G13" s="60"/>
    </row>
    <row r="14" spans="1:7" x14ac:dyDescent="0.25">
      <c r="A14" s="61">
        <v>1</v>
      </c>
      <c r="B14" s="62" t="e">
        <f>VLOOKUP($A14,'Net H'!$X$9:$Z$59,2,FALSE)</f>
        <v>#N/A</v>
      </c>
      <c r="C14" s="62" t="e">
        <f>VLOOKUP($A14,'Net H'!$X$9:$Z$59,3,FALSE)</f>
        <v>#N/A</v>
      </c>
      <c r="D14" s="62"/>
      <c r="E14" s="61">
        <v>1</v>
      </c>
      <c r="F14" s="62"/>
      <c r="G14" s="63"/>
    </row>
    <row r="15" spans="1:7" x14ac:dyDescent="0.25">
      <c r="A15" s="61">
        <v>2</v>
      </c>
      <c r="B15" s="62" t="e">
        <f>VLOOKUP($A15,'Net H'!$X$9:$Z$59,2,FALSE)</f>
        <v>#N/A</v>
      </c>
      <c r="C15" s="62" t="e">
        <f>VLOOKUP($A15,'Net H'!$X$9:$Z$59,3,FALSE)</f>
        <v>#N/A</v>
      </c>
      <c r="D15" s="62"/>
      <c r="E15" s="61">
        <v>2</v>
      </c>
      <c r="F15" s="62"/>
      <c r="G15" s="63"/>
    </row>
    <row r="16" spans="1:7" x14ac:dyDescent="0.25">
      <c r="A16" s="61">
        <v>3</v>
      </c>
      <c r="B16" s="62" t="e">
        <f>VLOOKUP($A16,'Net H'!$X$9:$Z$59,2,FALSE)</f>
        <v>#N/A</v>
      </c>
      <c r="C16" s="62" t="e">
        <f>VLOOKUP($A16,'Net H'!$X$9:$Z$59,3,FALSE)</f>
        <v>#N/A</v>
      </c>
      <c r="D16" s="62"/>
      <c r="E16" s="61">
        <v>3</v>
      </c>
      <c r="F16" s="62"/>
      <c r="G16" s="63"/>
    </row>
    <row r="17" spans="1:7" x14ac:dyDescent="0.25">
      <c r="A17" s="61">
        <v>4</v>
      </c>
      <c r="B17" s="62" t="e">
        <f>VLOOKUP($A17,'Net H'!$X$9:$Z$59,2,FALSE)</f>
        <v>#N/A</v>
      </c>
      <c r="C17" s="62" t="e">
        <f>VLOOKUP($A17,'Net H'!$X$9:$Z$59,3,FALSE)</f>
        <v>#N/A</v>
      </c>
      <c r="D17" s="62"/>
      <c r="E17" s="61">
        <v>4</v>
      </c>
      <c r="F17" s="62"/>
      <c r="G17" s="63"/>
    </row>
    <row r="18" spans="1:7" x14ac:dyDescent="0.25">
      <c r="A18" s="61">
        <v>5</v>
      </c>
      <c r="B18" s="62" t="e">
        <f>VLOOKUP($A18,'Net H'!$X$9:$Z$59,2,FALSE)</f>
        <v>#N/A</v>
      </c>
      <c r="C18" s="62" t="e">
        <f>VLOOKUP($A18,'Net H'!$X$9:$Z$59,3,FALSE)</f>
        <v>#N/A</v>
      </c>
      <c r="D18" s="62"/>
      <c r="E18" s="61">
        <v>5</v>
      </c>
      <c r="F18" s="62"/>
      <c r="G18" s="63"/>
    </row>
    <row r="19" spans="1:7" x14ac:dyDescent="0.25">
      <c r="A19" s="61">
        <v>6</v>
      </c>
      <c r="B19" s="62" t="e">
        <f>VLOOKUP($A19,'Net H'!$X$9:$Z$59,2,FALSE)</f>
        <v>#N/A</v>
      </c>
      <c r="C19" s="62" t="e">
        <f>VLOOKUP($A19,'Net H'!$X$9:$Z$59,3,FALSE)</f>
        <v>#N/A</v>
      </c>
      <c r="D19" s="62"/>
      <c r="E19" s="61">
        <v>6</v>
      </c>
      <c r="F19" s="62"/>
      <c r="G19" s="63"/>
    </row>
    <row r="20" spans="1:7" x14ac:dyDescent="0.25">
      <c r="A20" s="61">
        <v>7</v>
      </c>
      <c r="B20" s="62" t="e">
        <f>VLOOKUP($A20,'Net H'!$X$9:$Z$59,2,FALSE)</f>
        <v>#N/A</v>
      </c>
      <c r="C20" s="62" t="e">
        <f>VLOOKUP($A20,'Net H'!$X$9:$Z$59,3,FALSE)</f>
        <v>#N/A</v>
      </c>
      <c r="D20" s="62"/>
      <c r="E20" s="61">
        <v>7</v>
      </c>
      <c r="F20" s="62"/>
      <c r="G20" s="63"/>
    </row>
    <row r="21" spans="1:7" x14ac:dyDescent="0.25">
      <c r="A21" s="61">
        <v>8</v>
      </c>
      <c r="B21" s="62" t="e">
        <f>VLOOKUP($A21,'Net H'!$X$9:$Z$59,2,FALSE)</f>
        <v>#N/A</v>
      </c>
      <c r="C21" s="62" t="e">
        <f>VLOOKUP($A21,'Net H'!$X$9:$Z$59,3,FALSE)</f>
        <v>#N/A</v>
      </c>
      <c r="D21" s="62"/>
      <c r="E21" s="61">
        <v>8</v>
      </c>
      <c r="F21" s="62"/>
      <c r="G21" s="63"/>
    </row>
    <row r="22" spans="1:7" x14ac:dyDescent="0.25">
      <c r="A22" s="61">
        <v>9</v>
      </c>
      <c r="B22" s="62" t="e">
        <f>VLOOKUP($A22,'Net H'!$X$9:$Z$59,2,FALSE)</f>
        <v>#N/A</v>
      </c>
      <c r="C22" s="62" t="e">
        <f>VLOOKUP($A22,'Net H'!$X$9:$Z$59,3,FALSE)</f>
        <v>#N/A</v>
      </c>
      <c r="D22" s="62"/>
      <c r="E22" s="61">
        <v>9</v>
      </c>
      <c r="F22" s="62"/>
      <c r="G22" s="63"/>
    </row>
    <row r="23" spans="1:7" ht="15.75" thickBot="1" x14ac:dyDescent="0.3">
      <c r="A23" s="65">
        <v>10</v>
      </c>
      <c r="B23" s="62" t="e">
        <f>VLOOKUP($A23,'Net H'!$X$9:$Z$59,2,FALSE)</f>
        <v>#N/A</v>
      </c>
      <c r="C23" s="62" t="e">
        <f>VLOOKUP($A23,'Net H'!$X$9:$Z$59,3,FALSE)</f>
        <v>#N/A</v>
      </c>
      <c r="D23" s="66"/>
      <c r="E23" s="65">
        <v>10</v>
      </c>
      <c r="F23" s="66"/>
      <c r="G23" s="6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Net F</vt:lpstr>
      <vt:lpstr>Net H</vt:lpstr>
      <vt:lpstr>Brut F</vt:lpstr>
      <vt:lpstr>Brut H</vt:lpstr>
      <vt:lpstr>Classement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2015-05-18T19:53:13Z</dcterms:modified>
</cp:coreProperties>
</file>