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52511"/>
</workbook>
</file>

<file path=xl/calcChain.xml><?xml version="1.0" encoding="utf-8"?>
<calcChain xmlns="http://schemas.openxmlformats.org/spreadsheetml/2006/main">
  <c r="F3" i="5" l="1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G2" i="5"/>
  <c r="F2" i="5"/>
  <c r="U10" i="4" l="1"/>
  <c r="W10" i="4"/>
  <c r="X10" i="4"/>
  <c r="U11" i="4"/>
  <c r="W11" i="4"/>
  <c r="X11" i="4"/>
  <c r="U12" i="4"/>
  <c r="W12" i="4"/>
  <c r="X12" i="4"/>
  <c r="U13" i="4"/>
  <c r="W13" i="4"/>
  <c r="X13" i="4"/>
  <c r="U14" i="4"/>
  <c r="C14" i="4" s="1"/>
  <c r="W14" i="4"/>
  <c r="X14" i="4"/>
  <c r="U15" i="4"/>
  <c r="W15" i="4"/>
  <c r="X15" i="4"/>
  <c r="U16" i="4"/>
  <c r="W16" i="4"/>
  <c r="X16" i="4"/>
  <c r="U17" i="4"/>
  <c r="W17" i="4"/>
  <c r="X17" i="4"/>
  <c r="U18" i="4"/>
  <c r="C18" i="4" s="1"/>
  <c r="W18" i="4"/>
  <c r="X18" i="4"/>
  <c r="U19" i="4"/>
  <c r="W19" i="4"/>
  <c r="X19" i="4"/>
  <c r="U20" i="4"/>
  <c r="W20" i="4"/>
  <c r="X20" i="4"/>
  <c r="U21" i="4"/>
  <c r="W21" i="4"/>
  <c r="X21" i="4"/>
  <c r="U22" i="4"/>
  <c r="W22" i="4"/>
  <c r="X22" i="4"/>
  <c r="U23" i="4"/>
  <c r="W23" i="4"/>
  <c r="X23" i="4"/>
  <c r="U24" i="4"/>
  <c r="C21" i="4" s="1"/>
  <c r="W24" i="4"/>
  <c r="X24" i="4"/>
  <c r="U25" i="4"/>
  <c r="W25" i="4"/>
  <c r="X25" i="4"/>
  <c r="U26" i="4"/>
  <c r="C26" i="4" s="1"/>
  <c r="W26" i="4"/>
  <c r="X26" i="4"/>
  <c r="U27" i="4"/>
  <c r="W27" i="4"/>
  <c r="X27" i="4"/>
  <c r="U28" i="4"/>
  <c r="W28" i="4"/>
  <c r="X28" i="4"/>
  <c r="U29" i="4"/>
  <c r="W29" i="4"/>
  <c r="X29" i="4"/>
  <c r="U30" i="4"/>
  <c r="C30" i="4" s="1"/>
  <c r="W30" i="4"/>
  <c r="X30" i="4"/>
  <c r="U31" i="4"/>
  <c r="W31" i="4"/>
  <c r="X31" i="4"/>
  <c r="U32" i="4"/>
  <c r="W32" i="4"/>
  <c r="X32" i="4"/>
  <c r="U33" i="4"/>
  <c r="W33" i="4"/>
  <c r="X33" i="4"/>
  <c r="U34" i="4"/>
  <c r="C34" i="4" s="1"/>
  <c r="W34" i="4"/>
  <c r="X34" i="4"/>
  <c r="U35" i="4"/>
  <c r="W35" i="4"/>
  <c r="X35" i="4"/>
  <c r="U36" i="4"/>
  <c r="W36" i="4"/>
  <c r="X36" i="4"/>
  <c r="U37" i="4"/>
  <c r="W37" i="4"/>
  <c r="X37" i="4"/>
  <c r="U38" i="4"/>
  <c r="C38" i="4" s="1"/>
  <c r="W38" i="4"/>
  <c r="X38" i="4"/>
  <c r="U39" i="4"/>
  <c r="W39" i="4"/>
  <c r="X39" i="4"/>
  <c r="U40" i="4"/>
  <c r="W40" i="4"/>
  <c r="X40" i="4"/>
  <c r="U41" i="4"/>
  <c r="W41" i="4"/>
  <c r="X41" i="4"/>
  <c r="U42" i="4"/>
  <c r="C42" i="4" s="1"/>
  <c r="W42" i="4"/>
  <c r="X42" i="4"/>
  <c r="U43" i="4"/>
  <c r="W43" i="4"/>
  <c r="X43" i="4"/>
  <c r="U44" i="4"/>
  <c r="C13" i="4" s="1"/>
  <c r="W44" i="4"/>
  <c r="X44" i="4"/>
  <c r="U45" i="4"/>
  <c r="W45" i="4"/>
  <c r="X45" i="4"/>
  <c r="U46" i="4"/>
  <c r="C46" i="4" s="1"/>
  <c r="W46" i="4"/>
  <c r="X46" i="4"/>
  <c r="U47" i="4"/>
  <c r="W47" i="4"/>
  <c r="X47" i="4"/>
  <c r="U48" i="4"/>
  <c r="C19" i="4" s="1"/>
  <c r="W48" i="4"/>
  <c r="X48" i="4"/>
  <c r="U49" i="4"/>
  <c r="W49" i="4"/>
  <c r="X49" i="4"/>
  <c r="U50" i="4"/>
  <c r="C50" i="4" s="1"/>
  <c r="W50" i="4"/>
  <c r="X50" i="4"/>
  <c r="U51" i="4"/>
  <c r="W51" i="4"/>
  <c r="X51" i="4"/>
  <c r="U52" i="4"/>
  <c r="W52" i="4"/>
  <c r="X52" i="4"/>
  <c r="U53" i="4"/>
  <c r="W53" i="4"/>
  <c r="X53" i="4"/>
  <c r="U54" i="4"/>
  <c r="W54" i="4"/>
  <c r="X54" i="4"/>
  <c r="U55" i="4"/>
  <c r="W55" i="4"/>
  <c r="X55" i="4"/>
  <c r="U56" i="4"/>
  <c r="W56" i="4"/>
  <c r="X56" i="4"/>
  <c r="U57" i="4"/>
  <c r="W57" i="4"/>
  <c r="X57" i="4"/>
  <c r="U58" i="4"/>
  <c r="W58" i="4"/>
  <c r="X58" i="4"/>
  <c r="U59" i="4"/>
  <c r="W59" i="4"/>
  <c r="X59" i="4"/>
  <c r="U60" i="4"/>
  <c r="W60" i="4"/>
  <c r="X60" i="4"/>
  <c r="U61" i="4"/>
  <c r="W61" i="4"/>
  <c r="X61" i="4"/>
  <c r="U62" i="4"/>
  <c r="C62" i="4" s="1"/>
  <c r="W62" i="4"/>
  <c r="X62" i="4"/>
  <c r="U63" i="4"/>
  <c r="W63" i="4"/>
  <c r="X63" i="4"/>
  <c r="U64" i="4"/>
  <c r="C49" i="4" s="1"/>
  <c r="W64" i="4"/>
  <c r="X64" i="4"/>
  <c r="U65" i="4"/>
  <c r="W65" i="4"/>
  <c r="X65" i="4"/>
  <c r="U66" i="4"/>
  <c r="C53" i="4" s="1"/>
  <c r="W66" i="4"/>
  <c r="X66" i="4"/>
  <c r="U67" i="4"/>
  <c r="W67" i="4"/>
  <c r="X67" i="4"/>
  <c r="U68" i="4"/>
  <c r="W68" i="4"/>
  <c r="X68" i="4"/>
  <c r="U69" i="4"/>
  <c r="W69" i="4"/>
  <c r="X69" i="4"/>
  <c r="U70" i="4"/>
  <c r="C70" i="4" s="1"/>
  <c r="W70" i="4"/>
  <c r="X70" i="4"/>
  <c r="U71" i="4"/>
  <c r="W71" i="4"/>
  <c r="X71" i="4"/>
  <c r="U72" i="4"/>
  <c r="W72" i="4"/>
  <c r="X72" i="4"/>
  <c r="U73" i="4"/>
  <c r="W73" i="4"/>
  <c r="X73" i="4"/>
  <c r="U74" i="4"/>
  <c r="W74" i="4"/>
  <c r="X74" i="4"/>
  <c r="U75" i="4"/>
  <c r="W75" i="4"/>
  <c r="X75" i="4"/>
  <c r="U76" i="4"/>
  <c r="W76" i="4"/>
  <c r="X76" i="4"/>
  <c r="U77" i="4"/>
  <c r="W77" i="4"/>
  <c r="X77" i="4"/>
  <c r="C11" i="4"/>
  <c r="C12" i="4"/>
  <c r="C15" i="4"/>
  <c r="C16" i="4"/>
  <c r="C17" i="4"/>
  <c r="C20" i="4"/>
  <c r="C23" i="4"/>
  <c r="C24" i="4"/>
  <c r="C25" i="4"/>
  <c r="C27" i="4"/>
  <c r="C28" i="4"/>
  <c r="C29" i="4"/>
  <c r="C31" i="4"/>
  <c r="C32" i="4"/>
  <c r="C33" i="4"/>
  <c r="C35" i="4"/>
  <c r="C36" i="4"/>
  <c r="C39" i="4"/>
  <c r="C40" i="4"/>
  <c r="C41" i="4"/>
  <c r="C43" i="4"/>
  <c r="C44" i="4"/>
  <c r="C45" i="4"/>
  <c r="C47" i="4"/>
  <c r="C48" i="4"/>
  <c r="C51" i="4"/>
  <c r="C52" i="4"/>
  <c r="C54" i="4"/>
  <c r="C55" i="4"/>
  <c r="C56" i="4"/>
  <c r="C57" i="4"/>
  <c r="C60" i="4"/>
  <c r="C61" i="4"/>
  <c r="C65" i="4"/>
  <c r="V10" i="3"/>
  <c r="X10" i="3"/>
  <c r="Y10" i="3"/>
  <c r="V11" i="3"/>
  <c r="X11" i="3"/>
  <c r="Y11" i="3"/>
  <c r="V12" i="3"/>
  <c r="X12" i="3"/>
  <c r="Y12" i="3"/>
  <c r="V13" i="3"/>
  <c r="X13" i="3"/>
  <c r="Y13" i="3"/>
  <c r="V14" i="3"/>
  <c r="X14" i="3"/>
  <c r="Y14" i="3"/>
  <c r="V15" i="3"/>
  <c r="C32" i="3" s="1"/>
  <c r="X15" i="3"/>
  <c r="Y15" i="3"/>
  <c r="V16" i="3"/>
  <c r="X16" i="3"/>
  <c r="Y16" i="3"/>
  <c r="V17" i="3"/>
  <c r="X17" i="3"/>
  <c r="Y17" i="3"/>
  <c r="V18" i="3"/>
  <c r="C18" i="3" s="1"/>
  <c r="X18" i="3"/>
  <c r="Y18" i="3"/>
  <c r="V19" i="3"/>
  <c r="C44" i="3" s="1"/>
  <c r="X19" i="3"/>
  <c r="Y19" i="3"/>
  <c r="V20" i="3"/>
  <c r="X20" i="3"/>
  <c r="Y20" i="3"/>
  <c r="V21" i="3"/>
  <c r="X21" i="3"/>
  <c r="Y21" i="3"/>
  <c r="V22" i="3"/>
  <c r="C22" i="3" s="1"/>
  <c r="X22" i="3"/>
  <c r="Y22" i="3"/>
  <c r="V23" i="3"/>
  <c r="X23" i="3"/>
  <c r="Y23" i="3"/>
  <c r="V24" i="3"/>
  <c r="X24" i="3"/>
  <c r="Y24" i="3"/>
  <c r="V25" i="3"/>
  <c r="X25" i="3"/>
  <c r="Y25" i="3"/>
  <c r="V26" i="3"/>
  <c r="X26" i="3"/>
  <c r="Y26" i="3"/>
  <c r="V27" i="3"/>
  <c r="C11" i="3" s="1"/>
  <c r="X27" i="3"/>
  <c r="Y27" i="3"/>
  <c r="V28" i="3"/>
  <c r="X28" i="3"/>
  <c r="Y28" i="3"/>
  <c r="V29" i="3"/>
  <c r="X29" i="3"/>
  <c r="Y29" i="3"/>
  <c r="V30" i="3"/>
  <c r="X30" i="3"/>
  <c r="Y30" i="3"/>
  <c r="V31" i="3"/>
  <c r="C33" i="3" s="1"/>
  <c r="X31" i="3"/>
  <c r="Y31" i="3"/>
  <c r="V32" i="3"/>
  <c r="X32" i="3"/>
  <c r="Y32" i="3"/>
  <c r="V33" i="3"/>
  <c r="X33" i="3"/>
  <c r="Y33" i="3"/>
  <c r="V34" i="3"/>
  <c r="C34" i="3" s="1"/>
  <c r="X34" i="3"/>
  <c r="Y34" i="3"/>
  <c r="V35" i="3"/>
  <c r="X35" i="3"/>
  <c r="Y35" i="3"/>
  <c r="V36" i="3"/>
  <c r="X36" i="3"/>
  <c r="Y36" i="3"/>
  <c r="V37" i="3"/>
  <c r="C12" i="3" s="1"/>
  <c r="X37" i="3"/>
  <c r="Y37" i="3"/>
  <c r="V38" i="3"/>
  <c r="C38" i="3" s="1"/>
  <c r="X38" i="3"/>
  <c r="Y38" i="3"/>
  <c r="V39" i="3"/>
  <c r="C17" i="3" s="1"/>
  <c r="X39" i="3"/>
  <c r="Y39" i="3"/>
  <c r="V40" i="3"/>
  <c r="X40" i="3"/>
  <c r="Y40" i="3"/>
  <c r="V41" i="3"/>
  <c r="C36" i="3" s="1"/>
  <c r="X41" i="3"/>
  <c r="Y41" i="3"/>
  <c r="V42" i="3"/>
  <c r="C42" i="3" s="1"/>
  <c r="X42" i="3"/>
  <c r="Y42" i="3"/>
  <c r="V43" i="3"/>
  <c r="C19" i="3" s="1"/>
  <c r="X43" i="3"/>
  <c r="Y43" i="3"/>
  <c r="V44" i="3"/>
  <c r="X44" i="3"/>
  <c r="Y44" i="3"/>
  <c r="V45" i="3"/>
  <c r="X45" i="3"/>
  <c r="Y45" i="3"/>
  <c r="C14" i="3"/>
  <c r="C16" i="3"/>
  <c r="C20" i="3"/>
  <c r="C21" i="3"/>
  <c r="C24" i="3"/>
  <c r="C28" i="3"/>
  <c r="C30" i="3"/>
  <c r="C40" i="3"/>
  <c r="C41" i="3"/>
  <c r="U10" i="1"/>
  <c r="W10" i="1"/>
  <c r="X10" i="1"/>
  <c r="U11" i="1"/>
  <c r="W11" i="1"/>
  <c r="X11" i="1"/>
  <c r="U12" i="1"/>
  <c r="W12" i="1"/>
  <c r="X12" i="1"/>
  <c r="U13" i="1"/>
  <c r="C13" i="1" s="1"/>
  <c r="W13" i="1"/>
  <c r="X13" i="1"/>
  <c r="U14" i="1"/>
  <c r="W14" i="1"/>
  <c r="X14" i="1"/>
  <c r="U15" i="1"/>
  <c r="W15" i="1"/>
  <c r="X15" i="1"/>
  <c r="U16" i="1"/>
  <c r="C16" i="1" s="1"/>
  <c r="W16" i="1"/>
  <c r="X16" i="1"/>
  <c r="U17" i="1"/>
  <c r="W17" i="1"/>
  <c r="X17" i="1"/>
  <c r="U18" i="1"/>
  <c r="W18" i="1"/>
  <c r="X18" i="1"/>
  <c r="U19" i="1"/>
  <c r="W19" i="1"/>
  <c r="X19" i="1"/>
  <c r="U20" i="1"/>
  <c r="C20" i="1" s="1"/>
  <c r="W20" i="1"/>
  <c r="X20" i="1"/>
  <c r="U21" i="1"/>
  <c r="W21" i="1"/>
  <c r="X21" i="1"/>
  <c r="U22" i="1"/>
  <c r="W22" i="1"/>
  <c r="X22" i="1"/>
  <c r="U23" i="1"/>
  <c r="W23" i="1"/>
  <c r="X23" i="1"/>
  <c r="U24" i="1"/>
  <c r="C35" i="1" s="1"/>
  <c r="W24" i="1"/>
  <c r="X24" i="1"/>
  <c r="U25" i="1"/>
  <c r="W25" i="1"/>
  <c r="X25" i="1"/>
  <c r="U26" i="1"/>
  <c r="W26" i="1"/>
  <c r="X26" i="1"/>
  <c r="U27" i="1"/>
  <c r="W27" i="1"/>
  <c r="X27" i="1"/>
  <c r="U28" i="1"/>
  <c r="W28" i="1"/>
  <c r="X28" i="1"/>
  <c r="U29" i="1"/>
  <c r="W29" i="1"/>
  <c r="X29" i="1"/>
  <c r="U30" i="1"/>
  <c r="C10" i="1" s="1"/>
  <c r="W30" i="1"/>
  <c r="X30" i="1"/>
  <c r="U31" i="1"/>
  <c r="W31" i="1"/>
  <c r="X31" i="1"/>
  <c r="U32" i="1"/>
  <c r="W32" i="1"/>
  <c r="X32" i="1"/>
  <c r="U33" i="1"/>
  <c r="C33" i="1" s="1"/>
  <c r="W33" i="1"/>
  <c r="X33" i="1"/>
  <c r="U34" i="1"/>
  <c r="C39" i="1" s="1"/>
  <c r="W34" i="1"/>
  <c r="X34" i="1"/>
  <c r="U35" i="1"/>
  <c r="W35" i="1"/>
  <c r="X35" i="1"/>
  <c r="U36" i="1"/>
  <c r="C36" i="1" s="1"/>
  <c r="W36" i="1"/>
  <c r="X36" i="1"/>
  <c r="U37" i="1"/>
  <c r="W37" i="1"/>
  <c r="X37" i="1"/>
  <c r="U38" i="1"/>
  <c r="W38" i="1"/>
  <c r="X38" i="1"/>
  <c r="U39" i="1"/>
  <c r="W39" i="1"/>
  <c r="X39" i="1"/>
  <c r="U40" i="1"/>
  <c r="W40" i="1"/>
  <c r="X40" i="1"/>
  <c r="U41" i="1"/>
  <c r="C41" i="1" s="1"/>
  <c r="W41" i="1"/>
  <c r="X41" i="1"/>
  <c r="U42" i="1"/>
  <c r="W42" i="1"/>
  <c r="X42" i="1"/>
  <c r="U43" i="1"/>
  <c r="W43" i="1"/>
  <c r="X43" i="1"/>
  <c r="U44" i="1"/>
  <c r="C19" i="1" s="1"/>
  <c r="W44" i="1"/>
  <c r="X44" i="1"/>
  <c r="U45" i="1"/>
  <c r="W45" i="1"/>
  <c r="X45" i="1"/>
  <c r="U46" i="1"/>
  <c r="W46" i="1"/>
  <c r="X46" i="1"/>
  <c r="U47" i="1"/>
  <c r="W47" i="1"/>
  <c r="X47" i="1"/>
  <c r="C11" i="1"/>
  <c r="C15" i="1"/>
  <c r="C18" i="1"/>
  <c r="C23" i="1"/>
  <c r="C29" i="1"/>
  <c r="C31" i="1"/>
  <c r="C37" i="1"/>
  <c r="C42" i="1"/>
  <c r="C46" i="1"/>
  <c r="T10" i="2"/>
  <c r="V10" i="2"/>
  <c r="W10" i="2"/>
  <c r="T11" i="2"/>
  <c r="V11" i="2"/>
  <c r="W11" i="2"/>
  <c r="T12" i="2"/>
  <c r="C12" i="2" s="1"/>
  <c r="V12" i="2"/>
  <c r="W12" i="2"/>
  <c r="T13" i="2"/>
  <c r="V13" i="2"/>
  <c r="W13" i="2"/>
  <c r="T14" i="2"/>
  <c r="V14" i="2"/>
  <c r="W14" i="2"/>
  <c r="T15" i="2"/>
  <c r="V15" i="2"/>
  <c r="W15" i="2"/>
  <c r="T16" i="2"/>
  <c r="V16" i="2"/>
  <c r="W16" i="2"/>
  <c r="T17" i="2"/>
  <c r="V17" i="2"/>
  <c r="W17" i="2"/>
  <c r="T18" i="2"/>
  <c r="V18" i="2"/>
  <c r="W18" i="2"/>
  <c r="T19" i="2"/>
  <c r="V19" i="2"/>
  <c r="W19" i="2"/>
  <c r="T20" i="2"/>
  <c r="C18" i="2" s="1"/>
  <c r="V20" i="2"/>
  <c r="W20" i="2"/>
  <c r="T21" i="2"/>
  <c r="V21" i="2"/>
  <c r="W21" i="2"/>
  <c r="T22" i="2"/>
  <c r="V22" i="2"/>
  <c r="W22" i="2"/>
  <c r="T23" i="2"/>
  <c r="V23" i="2"/>
  <c r="W23" i="2"/>
  <c r="T24" i="2"/>
  <c r="C14" i="2" s="1"/>
  <c r="V24" i="2"/>
  <c r="W24" i="2"/>
  <c r="T25" i="2"/>
  <c r="V25" i="2"/>
  <c r="W25" i="2"/>
  <c r="T26" i="2"/>
  <c r="V26" i="2"/>
  <c r="W26" i="2"/>
  <c r="T27" i="2"/>
  <c r="V27" i="2"/>
  <c r="W27" i="2"/>
  <c r="T28" i="2"/>
  <c r="V28" i="2"/>
  <c r="W28" i="2"/>
  <c r="T29" i="2"/>
  <c r="V29" i="2"/>
  <c r="W29" i="2"/>
  <c r="T30" i="2"/>
  <c r="V30" i="2"/>
  <c r="W30" i="2"/>
  <c r="T31" i="2"/>
  <c r="V31" i="2"/>
  <c r="W31" i="2"/>
  <c r="T32" i="2"/>
  <c r="V32" i="2"/>
  <c r="W32" i="2"/>
  <c r="T33" i="2"/>
  <c r="V33" i="2"/>
  <c r="W33" i="2"/>
  <c r="T34" i="2"/>
  <c r="V34" i="2"/>
  <c r="W34" i="2"/>
  <c r="T35" i="2"/>
  <c r="V35" i="2"/>
  <c r="W35" i="2"/>
  <c r="T36" i="2"/>
  <c r="V36" i="2"/>
  <c r="W36" i="2"/>
  <c r="T37" i="2"/>
  <c r="V37" i="2"/>
  <c r="W37" i="2"/>
  <c r="T38" i="2"/>
  <c r="V38" i="2"/>
  <c r="W38" i="2"/>
  <c r="T39" i="2"/>
  <c r="V39" i="2"/>
  <c r="W39" i="2"/>
  <c r="T40" i="2"/>
  <c r="C42" i="2" s="1"/>
  <c r="V40" i="2"/>
  <c r="W40" i="2"/>
  <c r="T41" i="2"/>
  <c r="V41" i="2"/>
  <c r="W41" i="2"/>
  <c r="T42" i="2"/>
  <c r="V42" i="2"/>
  <c r="W42" i="2"/>
  <c r="T43" i="2"/>
  <c r="V43" i="2"/>
  <c r="W43" i="2"/>
  <c r="T44" i="2"/>
  <c r="V44" i="2"/>
  <c r="W44" i="2"/>
  <c r="T45" i="2"/>
  <c r="V45" i="2"/>
  <c r="W45" i="2"/>
  <c r="T46" i="2"/>
  <c r="V46" i="2"/>
  <c r="W46" i="2"/>
  <c r="T47" i="2"/>
  <c r="V47" i="2"/>
  <c r="W47" i="2"/>
  <c r="T48" i="2"/>
  <c r="C48" i="2" s="1"/>
  <c r="V48" i="2"/>
  <c r="W48" i="2"/>
  <c r="T49" i="2"/>
  <c r="V49" i="2"/>
  <c r="W49" i="2"/>
  <c r="T50" i="2"/>
  <c r="C50" i="2" s="1"/>
  <c r="V50" i="2"/>
  <c r="W50" i="2"/>
  <c r="T51" i="2"/>
  <c r="V51" i="2"/>
  <c r="W51" i="2"/>
  <c r="T52" i="2"/>
  <c r="C17" i="2" s="1"/>
  <c r="V52" i="2"/>
  <c r="W52" i="2"/>
  <c r="T53" i="2"/>
  <c r="C53" i="2" s="1"/>
  <c r="V53" i="2"/>
  <c r="W53" i="2"/>
  <c r="T54" i="2"/>
  <c r="V54" i="2"/>
  <c r="W54" i="2"/>
  <c r="T55" i="2"/>
  <c r="V55" i="2"/>
  <c r="W55" i="2"/>
  <c r="T56" i="2"/>
  <c r="V56" i="2"/>
  <c r="W56" i="2"/>
  <c r="T57" i="2"/>
  <c r="V57" i="2"/>
  <c r="W57" i="2"/>
  <c r="T58" i="2"/>
  <c r="V58" i="2"/>
  <c r="W58" i="2"/>
  <c r="T59" i="2"/>
  <c r="V59" i="2"/>
  <c r="W59" i="2"/>
  <c r="T60" i="2"/>
  <c r="C56" i="2" s="1"/>
  <c r="V60" i="2"/>
  <c r="W60" i="2"/>
  <c r="T61" i="2"/>
  <c r="V61" i="2"/>
  <c r="W61" i="2"/>
  <c r="T62" i="2"/>
  <c r="C62" i="2" s="1"/>
  <c r="V62" i="2"/>
  <c r="W62" i="2"/>
  <c r="T63" i="2"/>
  <c r="V63" i="2"/>
  <c r="W63" i="2"/>
  <c r="T64" i="2"/>
  <c r="C27" i="2" s="1"/>
  <c r="V64" i="2"/>
  <c r="W64" i="2"/>
  <c r="T65" i="2"/>
  <c r="V65" i="2"/>
  <c r="W65" i="2"/>
  <c r="T66" i="2"/>
  <c r="V66" i="2"/>
  <c r="W66" i="2"/>
  <c r="T67" i="2"/>
  <c r="V67" i="2"/>
  <c r="W67" i="2"/>
  <c r="T68" i="2"/>
  <c r="V68" i="2"/>
  <c r="W68" i="2"/>
  <c r="T69" i="2"/>
  <c r="C47" i="2" s="1"/>
  <c r="V69" i="2"/>
  <c r="W69" i="2"/>
  <c r="T70" i="2"/>
  <c r="V70" i="2"/>
  <c r="W70" i="2"/>
  <c r="T71" i="2"/>
  <c r="V71" i="2"/>
  <c r="W71" i="2"/>
  <c r="T72" i="2"/>
  <c r="C72" i="2" s="1"/>
  <c r="V72" i="2"/>
  <c r="W72" i="2"/>
  <c r="T73" i="2"/>
  <c r="C73" i="2" s="1"/>
  <c r="V73" i="2"/>
  <c r="W73" i="2"/>
  <c r="T74" i="2"/>
  <c r="V74" i="2"/>
  <c r="W74" i="2"/>
  <c r="T75" i="2"/>
  <c r="V75" i="2"/>
  <c r="W75" i="2"/>
  <c r="T76" i="2"/>
  <c r="V76" i="2"/>
  <c r="W76" i="2"/>
  <c r="T77" i="2"/>
  <c r="C23" i="2" s="1"/>
  <c r="V77" i="2"/>
  <c r="W77" i="2"/>
  <c r="T78" i="2"/>
  <c r="V78" i="2"/>
  <c r="W78" i="2"/>
  <c r="T79" i="2"/>
  <c r="V79" i="2"/>
  <c r="W79" i="2"/>
  <c r="T80" i="2"/>
  <c r="C80" i="2" s="1"/>
  <c r="V80" i="2"/>
  <c r="W80" i="2"/>
  <c r="T81" i="2"/>
  <c r="V81" i="2"/>
  <c r="W81" i="2"/>
  <c r="T82" i="2"/>
  <c r="V82" i="2"/>
  <c r="W82" i="2"/>
  <c r="C13" i="2"/>
  <c r="C15" i="2"/>
  <c r="C16" i="2"/>
  <c r="C19" i="2"/>
  <c r="C20" i="2"/>
  <c r="C31" i="2"/>
  <c r="C32" i="2"/>
  <c r="C35" i="2"/>
  <c r="C39" i="2"/>
  <c r="C45" i="2"/>
  <c r="C52" i="2"/>
  <c r="C63" i="2"/>
  <c r="C70" i="2"/>
  <c r="C71" i="2"/>
  <c r="C75" i="2"/>
  <c r="C82" i="2"/>
  <c r="C40" i="2" l="1"/>
  <c r="C26" i="2"/>
  <c r="C36" i="2"/>
  <c r="C64" i="2"/>
  <c r="C28" i="2"/>
  <c r="C68" i="2"/>
  <c r="C24" i="2"/>
  <c r="C22" i="2"/>
  <c r="C54" i="2"/>
  <c r="C76" i="2"/>
  <c r="C38" i="2"/>
  <c r="C57" i="2"/>
  <c r="C41" i="2"/>
  <c r="C25" i="2"/>
  <c r="C78" i="2"/>
  <c r="C66" i="2"/>
  <c r="C58" i="2"/>
  <c r="C46" i="2"/>
  <c r="C34" i="2"/>
  <c r="C10" i="2"/>
  <c r="C64" i="4"/>
  <c r="C66" i="4"/>
  <c r="C22" i="4"/>
  <c r="C63" i="4"/>
  <c r="C67" i="4"/>
  <c r="C59" i="4"/>
  <c r="C37" i="4"/>
  <c r="C68" i="4"/>
  <c r="C31" i="3"/>
  <c r="C39" i="3"/>
  <c r="C15" i="3"/>
  <c r="C10" i="3"/>
  <c r="C23" i="3"/>
  <c r="C74" i="2"/>
  <c r="C49" i="2"/>
  <c r="C61" i="2"/>
  <c r="C44" i="1"/>
  <c r="C24" i="1"/>
  <c r="C17" i="1"/>
  <c r="C32" i="1"/>
  <c r="C25" i="1"/>
  <c r="C21" i="1"/>
  <c r="C37" i="3"/>
  <c r="C35" i="3"/>
  <c r="C29" i="3"/>
  <c r="C27" i="3"/>
  <c r="C25" i="3"/>
  <c r="C13" i="3"/>
  <c r="C37" i="2"/>
  <c r="C65" i="2"/>
  <c r="C43" i="2"/>
  <c r="C11" i="2"/>
  <c r="C79" i="2"/>
  <c r="C77" i="2"/>
  <c r="C67" i="2"/>
  <c r="C29" i="2"/>
  <c r="C60" i="2"/>
  <c r="C33" i="2"/>
  <c r="C44" i="2"/>
  <c r="C51" i="2"/>
  <c r="C69" i="2"/>
  <c r="C21" i="2"/>
  <c r="C81" i="2"/>
  <c r="C55" i="2"/>
  <c r="C59" i="2"/>
  <c r="C40" i="1"/>
  <c r="C38" i="1"/>
  <c r="C34" i="1"/>
  <c r="C30" i="1"/>
  <c r="C28" i="1"/>
  <c r="C26" i="1"/>
  <c r="C22" i="1"/>
  <c r="C14" i="1"/>
  <c r="C12" i="1"/>
  <c r="C69" i="4"/>
  <c r="C45" i="3"/>
  <c r="C43" i="3"/>
  <c r="C47" i="1"/>
  <c r="C45" i="1"/>
  <c r="C43" i="1"/>
  <c r="T9" i="2"/>
  <c r="V9" i="2"/>
  <c r="W9" i="2"/>
  <c r="U9" i="2" l="1"/>
  <c r="C30" i="2"/>
  <c r="U69" i="2"/>
  <c r="U73" i="2"/>
  <c r="U77" i="2"/>
  <c r="U81" i="2"/>
  <c r="U13" i="2"/>
  <c r="U27" i="2"/>
  <c r="U31" i="2"/>
  <c r="U41" i="2"/>
  <c r="U49" i="2"/>
  <c r="U55" i="2"/>
  <c r="U59" i="2"/>
  <c r="U63" i="2"/>
  <c r="U14" i="2"/>
  <c r="U22" i="2"/>
  <c r="U30" i="2"/>
  <c r="U38" i="2"/>
  <c r="U42" i="2"/>
  <c r="U50" i="2"/>
  <c r="U54" i="2"/>
  <c r="U58" i="2"/>
  <c r="U62" i="2"/>
  <c r="U66" i="2"/>
  <c r="U70" i="2"/>
  <c r="U74" i="2"/>
  <c r="U78" i="2"/>
  <c r="U82" i="2"/>
  <c r="U75" i="2"/>
  <c r="U11" i="2"/>
  <c r="U15" i="2"/>
  <c r="U25" i="2"/>
  <c r="U29" i="2"/>
  <c r="U45" i="2"/>
  <c r="U57" i="2"/>
  <c r="U61" i="2"/>
  <c r="U10" i="2"/>
  <c r="U18" i="2"/>
  <c r="U26" i="2"/>
  <c r="U34" i="2"/>
  <c r="U46" i="2"/>
  <c r="U17" i="2"/>
  <c r="U19" i="2"/>
  <c r="U21" i="2"/>
  <c r="U23" i="2"/>
  <c r="U33" i="2"/>
  <c r="U35" i="2"/>
  <c r="U37" i="2"/>
  <c r="U39" i="2"/>
  <c r="U43" i="2"/>
  <c r="U47" i="2"/>
  <c r="U51" i="2"/>
  <c r="U53" i="2"/>
  <c r="U65" i="2"/>
  <c r="U67" i="2"/>
  <c r="U12" i="2"/>
  <c r="U16" i="2"/>
  <c r="U20" i="2"/>
  <c r="U24" i="2"/>
  <c r="U28" i="2"/>
  <c r="U32" i="2"/>
  <c r="U36" i="2"/>
  <c r="U40" i="2"/>
  <c r="U44" i="2"/>
  <c r="U48" i="2"/>
  <c r="U52" i="2"/>
  <c r="U56" i="2"/>
  <c r="U60" i="2"/>
  <c r="U64" i="2"/>
  <c r="U68" i="2"/>
  <c r="U72" i="2"/>
  <c r="U76" i="2"/>
  <c r="U80" i="2"/>
  <c r="U71" i="2"/>
  <c r="U79" i="2"/>
  <c r="C9" i="2"/>
  <c r="U9" i="1" l="1"/>
  <c r="W9" i="1"/>
  <c r="X9" i="1"/>
  <c r="V9" i="3"/>
  <c r="X9" i="3"/>
  <c r="Y9" i="3"/>
  <c r="C26" i="3" l="1"/>
  <c r="W44" i="3"/>
  <c r="W40" i="3"/>
  <c r="W36" i="3"/>
  <c r="W32" i="3"/>
  <c r="W28" i="3"/>
  <c r="W24" i="3"/>
  <c r="W20" i="3"/>
  <c r="W16" i="3"/>
  <c r="W12" i="3"/>
  <c r="W45" i="3"/>
  <c r="W41" i="3"/>
  <c r="W37" i="3"/>
  <c r="W33" i="3"/>
  <c r="W29" i="3"/>
  <c r="W25" i="3"/>
  <c r="W21" i="3"/>
  <c r="W17" i="3"/>
  <c r="W13" i="3"/>
  <c r="W42" i="3"/>
  <c r="W38" i="3"/>
  <c r="W34" i="3"/>
  <c r="W30" i="3"/>
  <c r="W26" i="3"/>
  <c r="W22" i="3"/>
  <c r="W18" i="3"/>
  <c r="W14" i="3"/>
  <c r="W10" i="3"/>
  <c r="W43" i="3"/>
  <c r="W39" i="3"/>
  <c r="W35" i="3"/>
  <c r="W31" i="3"/>
  <c r="W27" i="3"/>
  <c r="W23" i="3"/>
  <c r="W19" i="3"/>
  <c r="W15" i="3"/>
  <c r="W11" i="3"/>
  <c r="C27" i="1"/>
  <c r="V47" i="1"/>
  <c r="V43" i="1"/>
  <c r="V39" i="1"/>
  <c r="V35" i="1"/>
  <c r="V31" i="1"/>
  <c r="V27" i="1"/>
  <c r="V23" i="1"/>
  <c r="V19" i="1"/>
  <c r="V15" i="1"/>
  <c r="V11" i="1"/>
  <c r="V46" i="1"/>
  <c r="V42" i="1"/>
  <c r="V38" i="1"/>
  <c r="V34" i="1"/>
  <c r="V30" i="1"/>
  <c r="V26" i="1"/>
  <c r="V22" i="1"/>
  <c r="V18" i="1"/>
  <c r="V14" i="1"/>
  <c r="V10" i="1"/>
  <c r="V45" i="1"/>
  <c r="V41" i="1"/>
  <c r="V37" i="1"/>
  <c r="V33" i="1"/>
  <c r="V29" i="1"/>
  <c r="V25" i="1"/>
  <c r="V21" i="1"/>
  <c r="V17" i="1"/>
  <c r="V13" i="1"/>
  <c r="V44" i="1"/>
  <c r="V40" i="1"/>
  <c r="V36" i="1"/>
  <c r="V32" i="1"/>
  <c r="V28" i="1"/>
  <c r="V24" i="1"/>
  <c r="V20" i="1"/>
  <c r="V16" i="1"/>
  <c r="V12" i="1"/>
  <c r="V9" i="1"/>
  <c r="C9" i="3"/>
  <c r="C9" i="1"/>
  <c r="B11" i="5" l="1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W9" i="3"/>
  <c r="X9" i="4"/>
  <c r="W9" i="4"/>
  <c r="B15" i="5" l="1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9" i="4"/>
  <c r="C9" i="4" s="1"/>
  <c r="C58" i="4" l="1"/>
  <c r="V77" i="4"/>
  <c r="V73" i="4"/>
  <c r="V69" i="4"/>
  <c r="V65" i="4"/>
  <c r="V61" i="4"/>
  <c r="V57" i="4"/>
  <c r="V53" i="4"/>
  <c r="V49" i="4"/>
  <c r="V45" i="4"/>
  <c r="V41" i="4"/>
  <c r="V37" i="4"/>
  <c r="V33" i="4"/>
  <c r="V29" i="4"/>
  <c r="V25" i="4"/>
  <c r="V21" i="4"/>
  <c r="V17" i="4"/>
  <c r="V13" i="4"/>
  <c r="V76" i="4"/>
  <c r="V72" i="4"/>
  <c r="V68" i="4"/>
  <c r="V64" i="4"/>
  <c r="V60" i="4"/>
  <c r="V56" i="4"/>
  <c r="V52" i="4"/>
  <c r="V48" i="4"/>
  <c r="V44" i="4"/>
  <c r="V40" i="4"/>
  <c r="V36" i="4"/>
  <c r="V32" i="4"/>
  <c r="V28" i="4"/>
  <c r="V24" i="4"/>
  <c r="V20" i="4"/>
  <c r="V16" i="4"/>
  <c r="V12" i="4"/>
  <c r="V75" i="4"/>
  <c r="V71" i="4"/>
  <c r="V67" i="4"/>
  <c r="V63" i="4"/>
  <c r="V59" i="4"/>
  <c r="V55" i="4"/>
  <c r="V51" i="4"/>
  <c r="V47" i="4"/>
  <c r="V43" i="4"/>
  <c r="V39" i="4"/>
  <c r="V35" i="4"/>
  <c r="V31" i="4"/>
  <c r="V27" i="4"/>
  <c r="V23" i="4"/>
  <c r="V19" i="4"/>
  <c r="V15" i="4"/>
  <c r="V11" i="4"/>
  <c r="V74" i="4"/>
  <c r="V70" i="4"/>
  <c r="V66" i="4"/>
  <c r="V62" i="4"/>
  <c r="V58" i="4"/>
  <c r="V54" i="4"/>
  <c r="V50" i="4"/>
  <c r="V46" i="4"/>
  <c r="V42" i="4"/>
  <c r="V38" i="4"/>
  <c r="V34" i="4"/>
  <c r="V30" i="4"/>
  <c r="V26" i="4"/>
  <c r="V22" i="4"/>
  <c r="V18" i="4"/>
  <c r="V14" i="4"/>
  <c r="V10" i="4"/>
  <c r="V9" i="4"/>
  <c r="C10" i="4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<sst xmlns="http://schemas.openxmlformats.org/spreadsheetml/2006/main" count="520" uniqueCount="220">
  <si>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</si>
  <si>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</si>
  <si>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</si>
  <si>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</si>
  <si>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</si>
  <si>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</si>
  <si>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</si>
  <si>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</si>
  <si>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</si>
  <si>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</si>
  <si>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</si>
  <si>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</si>
  <si>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</si>
  <si>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</si>
  <si>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</si>
  <si>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</si>
  <si>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</si>
  <si>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</si>
  <si>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</si>
  <si>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</si>
  <si>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</si>
  <si>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</si>
  <si>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</si>
  <si>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</si>
  <si>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</si>
  <si>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</si>
  <si>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</si>
  <si>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</si>
  <si>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</si>
  <si>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</si>
  <si>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</si>
  <si>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</si>
  <si>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</si>
  <si>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</si>
  <si>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</si>
  <si>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</si>
  <si>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</si>
  <si>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</si>
  <si>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</si>
  <si>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</si>
  <si>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</si>
  <si>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</si>
  <si>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</si>
  <si>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</si>
  <si>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</si>
  <si>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</si>
  <si>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</si>
  <si>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</si>
  <si>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</si>
  <si>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</si>
  <si>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</si>
  <si>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</si>
  <si>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</si>
  <si>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</si>
  <si>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</si>
  <si>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</si>
  <si>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</si>
  <si>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</si>
  <si>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</si>
  <si>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</si>
  <si>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</si>
  <si>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</si>
  <si>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</si>
  <si>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</si>
  <si>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</si>
  <si>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</si>
  <si>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</si>
  <si>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</si>
  <si>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</si>
  <si>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</si>
  <si>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</si>
  <si>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</si>
  <si>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</si>
  <si>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</si>
  <si>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</si>
  <si>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</si>
  <si>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</si>
  <si>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</si>
  <si>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</si>
  <si>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</si>
  <si>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</si>
  <si>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</si>
  <si>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</si>
  <si>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</si>
  <si>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</si>
  <si>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</si>
  <si>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</si>
  <si>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</si>
  <si>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</si>
  <si>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</si>
  <si>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</si>
  <si>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</si>
  <si>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</si>
  <si>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</si>
  <si>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</si>
  <si>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</si>
  <si>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</si>
  <si>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</si>
  <si>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</si>
  <si>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</si>
  <si>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</si>
  <si>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</si>
  <si>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</si>
  <si>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</si>
  <si>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</si>
  <si>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</si>
  <si>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</si>
  <si>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</si>
  <si>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</si>
  <si>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</si>
  <si>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</si>
  <si>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</si>
  <si>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</si>
  <si>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</si>
  <si>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</si>
  <si>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</si>
  <si>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</si>
  <si>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</si>
  <si>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</si>
  <si>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</si>
  <si>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</si>
  <si>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</si>
  <si>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</si>
  <si>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</si>
  <si>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</si>
  <si>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</si>
  <si>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</si>
  <si>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</si>
  <si>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</si>
  <si>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</si>
  <si>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</si>
  <si>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</si>
  <si>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</si>
  <si>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</si>
  <si>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</si>
  <si>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</si>
  <si>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</si>
  <si>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</si>
  <si>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</si>
  <si>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</si>
  <si>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</si>
  <si>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</si>
  <si>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</si>
  <si>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</si>
  <si>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</si>
  <si>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</si>
  <si>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</si>
  <si>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</si>
  <si>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</si>
  <si>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</si>
  <si>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</si>
  <si>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</si>
  <si>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</si>
  <si>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</si>
  <si>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</si>
  <si>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</si>
  <si>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</si>
  <si>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</si>
  <si>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</si>
  <si>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</si>
  <si>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</si>
  <si>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</si>
  <si>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</si>
  <si>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</si>
  <si>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</si>
  <si>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</si>
  <si>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</si>
  <si>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</si>
  <si>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</si>
  <si>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</si>
  <si>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</si>
  <si>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</si>
  <si>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</si>
  <si>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</si>
  <si>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</si>
  <si>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</si>
  <si>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</si>
  <si>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</si>
  <si>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</si>
  <si>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</si>
  <si>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</si>
  <si>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</si>
  <si>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</si>
  <si>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</si>
  <si>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</si>
  <si>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Lecture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</si>
  <si>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</si>
  <si>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</si>
  <si>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</si>
  <si>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</si>
  <si>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</si>
  <si>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</si>
  <si>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</si>
  <si>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</si>
  <si>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</si>
  <si>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Laurant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</si>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</sst>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0" fillId="0" borderId="9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9"/>
  <sheetViews>
    <sheetView workbookViewId="0">
      <selection activeCell="A9" sqref="A9:A47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bestFit="1" customWidth="1"/>
    <col min="9" max="9" width="13.5703125" style="1" bestFit="1" customWidth="1"/>
    <col min="10" max="10" width="28" style="1" bestFit="1" customWidth="1"/>
    <col min="11" max="11" width="10.7109375" style="1" bestFit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5" width="9.140625" style="1"/>
  </cols>
  <sheetData>
    <row r="2" spans="1:24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4" spans="1:24" ht="22.5" x14ac:dyDescent="0.3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1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42152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4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4" x14ac:dyDescent="0.25">
      <c r="A9" s="39" t="s">
        <v>170</v>
      </c>
      <c r="B9" s="40" t="s">
        <v>172</v>
      </c>
      <c r="C9" s="49">
        <f>U9</f>
        <v>17</v>
      </c>
      <c r="D9" s="57"/>
      <c r="E9" s="15"/>
      <c r="F9" s="15"/>
      <c r="G9" s="25"/>
      <c r="H9" s="79">
        <v>2</v>
      </c>
      <c r="I9" s="79">
        <v>6</v>
      </c>
      <c r="J9" s="25"/>
      <c r="K9" s="79">
        <v>6</v>
      </c>
      <c r="L9" s="79">
        <v>2</v>
      </c>
      <c r="M9" s="79">
        <v>1</v>
      </c>
      <c r="N9" s="25"/>
      <c r="O9" s="25"/>
      <c r="P9" s="25"/>
      <c r="Q9" s="25"/>
      <c r="R9" s="25"/>
      <c r="S9" s="15"/>
      <c r="T9" s="4"/>
      <c r="U9" s="30">
        <f>SUM(D9:T9)</f>
        <v>17</v>
      </c>
      <c r="V9" s="1">
        <f>RANK(U9,$U$9:$U$47,0)</f>
        <v>13</v>
      </c>
      <c r="W9" s="1" t="str">
        <f>B9</f>
        <v>Stephanie</v>
      </c>
      <c r="X9" s="1" t="str">
        <f>A9</f>
        <v>ASSAUD</v>
      </c>
    </row>
    <row r="10" spans="1:24" x14ac:dyDescent="0.25">
      <c r="A10" s="39" t="s">
        <v>115</v>
      </c>
      <c r="B10" s="40" t="s">
        <v>129</v>
      </c>
      <c r="C10" s="49">
        <f>U10</f>
        <v>8</v>
      </c>
      <c r="D10" s="57"/>
      <c r="E10" s="15"/>
      <c r="F10" s="15"/>
      <c r="G10" s="79">
        <v>8</v>
      </c>
      <c r="H10" s="26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"/>
      <c r="T10" s="4"/>
      <c r="U10" s="30">
        <f t="shared" ref="U10:U47" si="0">SUM(D10:T10)</f>
        <v>8</v>
      </c>
      <c r="V10" s="1">
        <f t="shared" ref="V10:V47" si="1">RANK(U10,$U$9:$U$47,0)</f>
        <v>22</v>
      </c>
      <c r="W10" s="1" t="str">
        <f t="shared" ref="W10:W47" si="2">B10</f>
        <v>Claire</v>
      </c>
      <c r="X10" s="1" t="str">
        <f t="shared" ref="X10:X47" si="3">A10</f>
        <v>BIDAULT</v>
      </c>
    </row>
    <row r="11" spans="1:24" x14ac:dyDescent="0.25">
      <c r="A11" s="34" t="s">
        <v>52</v>
      </c>
      <c r="B11" s="75" t="s">
        <v>48</v>
      </c>
      <c r="C11" s="49">
        <f>U11</f>
        <v>24</v>
      </c>
      <c r="D11" s="19">
        <v>7</v>
      </c>
      <c r="E11" s="16"/>
      <c r="F11" s="16"/>
      <c r="G11" s="26"/>
      <c r="H11" s="26">
        <v>7</v>
      </c>
      <c r="I11" s="26"/>
      <c r="J11" s="26"/>
      <c r="K11" s="26"/>
      <c r="L11" s="26">
        <v>10</v>
      </c>
      <c r="M11" s="26"/>
      <c r="N11" s="26"/>
      <c r="O11" s="26"/>
      <c r="P11" s="26"/>
      <c r="Q11" s="26"/>
      <c r="R11" s="26"/>
      <c r="S11" s="16"/>
      <c r="T11" s="5"/>
      <c r="U11" s="30">
        <f t="shared" si="0"/>
        <v>24</v>
      </c>
      <c r="V11" s="1">
        <f t="shared" si="1"/>
        <v>11</v>
      </c>
      <c r="W11" s="1" t="str">
        <f t="shared" si="2"/>
        <v>Jacqueline</v>
      </c>
      <c r="X11" s="1" t="str">
        <f t="shared" si="3"/>
        <v>BONUTTO</v>
      </c>
    </row>
    <row r="12" spans="1:24" x14ac:dyDescent="0.25">
      <c r="A12" s="34" t="s">
        <v>91</v>
      </c>
      <c r="B12" s="76" t="s">
        <v>92</v>
      </c>
      <c r="C12" s="49">
        <f>U12</f>
        <v>15</v>
      </c>
      <c r="D12" s="19"/>
      <c r="E12" s="16">
        <v>3</v>
      </c>
      <c r="F12" s="16"/>
      <c r="G12" s="26">
        <v>4</v>
      </c>
      <c r="H12" s="26"/>
      <c r="I12" s="26">
        <v>3</v>
      </c>
      <c r="J12" s="26"/>
      <c r="K12" s="26"/>
      <c r="L12" s="26">
        <v>5</v>
      </c>
      <c r="M12" s="26"/>
      <c r="N12" s="26"/>
      <c r="O12" s="26"/>
      <c r="P12" s="26"/>
      <c r="Q12" s="26"/>
      <c r="R12" s="26"/>
      <c r="S12" s="16"/>
      <c r="T12" s="5"/>
      <c r="U12" s="30">
        <f t="shared" si="0"/>
        <v>15</v>
      </c>
      <c r="V12" s="1">
        <f t="shared" si="1"/>
        <v>17</v>
      </c>
      <c r="W12" s="1" t="str">
        <f t="shared" si="2"/>
        <v>Marie</v>
      </c>
      <c r="X12" s="1" t="str">
        <f t="shared" si="3"/>
        <v>BOURDON</v>
      </c>
    </row>
    <row r="13" spans="1:24" x14ac:dyDescent="0.25">
      <c r="A13" s="34" t="s">
        <v>210</v>
      </c>
      <c r="B13" s="76" t="s">
        <v>211</v>
      </c>
      <c r="C13" s="49">
        <f>U13</f>
        <v>6</v>
      </c>
      <c r="D13" s="19"/>
      <c r="E13" s="16"/>
      <c r="F13" s="16"/>
      <c r="G13" s="26"/>
      <c r="H13" s="26"/>
      <c r="I13" s="26"/>
      <c r="J13" s="26"/>
      <c r="K13" s="26"/>
      <c r="L13" s="26"/>
      <c r="M13" s="26">
        <v>6</v>
      </c>
      <c r="N13" s="26"/>
      <c r="O13" s="26"/>
      <c r="P13" s="26"/>
      <c r="Q13" s="26"/>
      <c r="R13" s="26"/>
      <c r="S13" s="16"/>
      <c r="T13" s="5"/>
      <c r="U13" s="30">
        <f t="shared" si="0"/>
        <v>6</v>
      </c>
      <c r="V13" s="1">
        <f t="shared" si="1"/>
        <v>27</v>
      </c>
      <c r="W13" s="1" t="str">
        <f t="shared" si="2"/>
        <v>Murielle</v>
      </c>
      <c r="X13" s="1" t="str">
        <f t="shared" si="3"/>
        <v>CERNE</v>
      </c>
    </row>
    <row r="14" spans="1:24" x14ac:dyDescent="0.25">
      <c r="A14" s="34" t="s">
        <v>177</v>
      </c>
      <c r="B14" s="76" t="s">
        <v>90</v>
      </c>
      <c r="C14" s="49">
        <f>U14</f>
        <v>8</v>
      </c>
      <c r="D14" s="19"/>
      <c r="E14" s="16"/>
      <c r="F14" s="16"/>
      <c r="G14" s="26"/>
      <c r="H14" s="26"/>
      <c r="I14" s="26">
        <v>8</v>
      </c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0"/>
        <v>8</v>
      </c>
      <c r="V14" s="1">
        <f t="shared" si="1"/>
        <v>22</v>
      </c>
      <c r="W14" s="1" t="str">
        <f t="shared" si="2"/>
        <v>Alexandra</v>
      </c>
      <c r="X14" s="1" t="str">
        <f t="shared" si="3"/>
        <v>CODET</v>
      </c>
    </row>
    <row r="15" spans="1:24" x14ac:dyDescent="0.25">
      <c r="A15" s="34" t="s">
        <v>86</v>
      </c>
      <c r="B15" s="76" t="s">
        <v>87</v>
      </c>
      <c r="C15" s="49">
        <f>U15</f>
        <v>43</v>
      </c>
      <c r="D15" s="19"/>
      <c r="E15" s="16">
        <v>5</v>
      </c>
      <c r="F15" s="16"/>
      <c r="G15" s="26">
        <v>13</v>
      </c>
      <c r="H15" s="26"/>
      <c r="I15" s="26">
        <v>7</v>
      </c>
      <c r="J15" s="26"/>
      <c r="K15" s="26"/>
      <c r="L15" s="26">
        <v>9</v>
      </c>
      <c r="M15" s="26">
        <v>9</v>
      </c>
      <c r="N15" s="26"/>
      <c r="O15" s="26"/>
      <c r="P15" s="26"/>
      <c r="Q15" s="26"/>
      <c r="R15" s="26"/>
      <c r="S15" s="16"/>
      <c r="T15" s="5"/>
      <c r="U15" s="30">
        <f t="shared" si="0"/>
        <v>43</v>
      </c>
      <c r="V15" s="1">
        <f t="shared" si="1"/>
        <v>3</v>
      </c>
      <c r="W15" s="1" t="str">
        <f t="shared" si="2"/>
        <v>Emmanuelle</v>
      </c>
      <c r="X15" s="1" t="str">
        <f t="shared" si="3"/>
        <v>CRAMILLY</v>
      </c>
    </row>
    <row r="16" spans="1:24" x14ac:dyDescent="0.25">
      <c r="A16" s="34" t="s">
        <v>86</v>
      </c>
      <c r="B16" s="76" t="s">
        <v>90</v>
      </c>
      <c r="C16" s="49">
        <f>U16</f>
        <v>19</v>
      </c>
      <c r="D16" s="19"/>
      <c r="E16" s="16">
        <v>1</v>
      </c>
      <c r="F16" s="16"/>
      <c r="G16" s="26">
        <v>12</v>
      </c>
      <c r="H16" s="26"/>
      <c r="I16" s="26"/>
      <c r="J16" s="26"/>
      <c r="K16" s="26"/>
      <c r="L16" s="26">
        <v>4</v>
      </c>
      <c r="M16" s="26">
        <v>2</v>
      </c>
      <c r="N16" s="26"/>
      <c r="O16" s="26"/>
      <c r="P16" s="26"/>
      <c r="Q16" s="26"/>
      <c r="R16" s="26"/>
      <c r="S16" s="16"/>
      <c r="T16" s="5"/>
      <c r="U16" s="30">
        <f t="shared" si="0"/>
        <v>19</v>
      </c>
      <c r="V16" s="1">
        <f t="shared" si="1"/>
        <v>12</v>
      </c>
      <c r="W16" s="1" t="str">
        <f t="shared" si="2"/>
        <v>Alexandra</v>
      </c>
      <c r="X16" s="1" t="str">
        <f t="shared" si="3"/>
        <v>CRAMILLY</v>
      </c>
    </row>
    <row r="17" spans="1:24" x14ac:dyDescent="0.25">
      <c r="A17" s="34" t="s">
        <v>107</v>
      </c>
      <c r="B17" s="76" t="s">
        <v>108</v>
      </c>
      <c r="C17" s="49">
        <f>U17</f>
        <v>1</v>
      </c>
      <c r="D17" s="19"/>
      <c r="E17" s="16"/>
      <c r="F17" s="16">
        <v>1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0"/>
        <v>1</v>
      </c>
      <c r="V17" s="1">
        <f t="shared" si="1"/>
        <v>38</v>
      </c>
      <c r="W17" s="1" t="str">
        <f t="shared" si="2"/>
        <v>Jocelyne</v>
      </c>
      <c r="X17" s="1" t="str">
        <f t="shared" si="3"/>
        <v>CROUIN</v>
      </c>
    </row>
    <row r="18" spans="1:24" x14ac:dyDescent="0.25">
      <c r="A18" s="34" t="s">
        <v>34</v>
      </c>
      <c r="B18" s="76" t="s">
        <v>55</v>
      </c>
      <c r="C18" s="49">
        <f>U18</f>
        <v>5</v>
      </c>
      <c r="D18" s="19">
        <v>5</v>
      </c>
      <c r="E18" s="16"/>
      <c r="F18" s="1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0"/>
        <v>5</v>
      </c>
      <c r="V18" s="1">
        <f t="shared" si="1"/>
        <v>28</v>
      </c>
      <c r="W18" s="1" t="str">
        <f t="shared" si="2"/>
        <v>Gaetane</v>
      </c>
      <c r="X18" s="1" t="str">
        <f t="shared" si="3"/>
        <v>DE WITTE</v>
      </c>
    </row>
    <row r="19" spans="1:24" x14ac:dyDescent="0.25">
      <c r="A19" s="34" t="s">
        <v>188</v>
      </c>
      <c r="B19" s="76" t="s">
        <v>189</v>
      </c>
      <c r="C19" s="49">
        <f>U19</f>
        <v>2</v>
      </c>
      <c r="D19" s="19"/>
      <c r="E19" s="16"/>
      <c r="F19" s="16"/>
      <c r="G19" s="26"/>
      <c r="H19" s="26"/>
      <c r="I19" s="26"/>
      <c r="J19" s="26"/>
      <c r="K19" s="26">
        <v>2</v>
      </c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0"/>
        <v>2</v>
      </c>
      <c r="V19" s="1">
        <f t="shared" si="1"/>
        <v>36</v>
      </c>
      <c r="W19" s="1" t="str">
        <f t="shared" si="2"/>
        <v>Aurélie</v>
      </c>
      <c r="X19" s="1" t="str">
        <f t="shared" si="3"/>
        <v>DEREN</v>
      </c>
    </row>
    <row r="20" spans="1:24" x14ac:dyDescent="0.25">
      <c r="A20" s="34" t="s">
        <v>71</v>
      </c>
      <c r="B20" s="76" t="s">
        <v>100</v>
      </c>
      <c r="C20" s="49">
        <f>U20</f>
        <v>8</v>
      </c>
      <c r="D20" s="19"/>
      <c r="E20" s="16"/>
      <c r="F20" s="16">
        <v>8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0"/>
        <v>8</v>
      </c>
      <c r="V20" s="1">
        <f t="shared" si="1"/>
        <v>22</v>
      </c>
      <c r="W20" s="1" t="str">
        <f t="shared" si="2"/>
        <v>Nathalie</v>
      </c>
      <c r="X20" s="1" t="str">
        <f t="shared" si="3"/>
        <v>DESHAYES</v>
      </c>
    </row>
    <row r="21" spans="1:24" x14ac:dyDescent="0.25">
      <c r="A21" s="34" t="s">
        <v>125</v>
      </c>
      <c r="B21" s="76" t="s">
        <v>126</v>
      </c>
      <c r="C21" s="49">
        <f>U21</f>
        <v>30</v>
      </c>
      <c r="D21" s="19"/>
      <c r="E21" s="16"/>
      <c r="F21" s="16"/>
      <c r="G21" s="26">
        <v>14</v>
      </c>
      <c r="H21" s="26">
        <v>1</v>
      </c>
      <c r="I21" s="26">
        <v>9</v>
      </c>
      <c r="J21" s="26">
        <v>6</v>
      </c>
      <c r="K21" s="26"/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0"/>
        <v>30</v>
      </c>
      <c r="V21" s="1">
        <f t="shared" si="1"/>
        <v>6</v>
      </c>
      <c r="W21" s="1" t="str">
        <f t="shared" si="2"/>
        <v>Soulivanh</v>
      </c>
      <c r="X21" s="1" t="str">
        <f t="shared" si="3"/>
        <v>EMILE</v>
      </c>
    </row>
    <row r="22" spans="1:24" x14ac:dyDescent="0.25">
      <c r="A22" s="34" t="s">
        <v>101</v>
      </c>
      <c r="B22" s="76" t="s">
        <v>102</v>
      </c>
      <c r="C22" s="49">
        <f>U22</f>
        <v>31</v>
      </c>
      <c r="D22" s="19"/>
      <c r="E22" s="16"/>
      <c r="F22" s="16">
        <v>7</v>
      </c>
      <c r="G22" s="26">
        <v>7</v>
      </c>
      <c r="H22" s="26">
        <v>8</v>
      </c>
      <c r="I22" s="26"/>
      <c r="J22" s="26"/>
      <c r="K22" s="26">
        <v>9</v>
      </c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0"/>
        <v>31</v>
      </c>
      <c r="V22" s="1">
        <f t="shared" si="1"/>
        <v>5</v>
      </c>
      <c r="W22" s="1" t="str">
        <f t="shared" si="2"/>
        <v>Odile</v>
      </c>
      <c r="X22" s="1" t="str">
        <f t="shared" si="3"/>
        <v>FEVRE</v>
      </c>
    </row>
    <row r="23" spans="1:24" x14ac:dyDescent="0.25">
      <c r="A23" s="34" t="s">
        <v>123</v>
      </c>
      <c r="B23" s="76" t="s">
        <v>124</v>
      </c>
      <c r="C23" s="49">
        <f>U23</f>
        <v>3</v>
      </c>
      <c r="D23" s="19"/>
      <c r="E23" s="16"/>
      <c r="F23" s="16"/>
      <c r="G23" s="26">
        <v>2</v>
      </c>
      <c r="H23" s="26"/>
      <c r="I23" s="26"/>
      <c r="J23" s="26"/>
      <c r="K23" s="26"/>
      <c r="L23" s="26">
        <v>1</v>
      </c>
      <c r="M23" s="26"/>
      <c r="N23" s="26"/>
      <c r="O23" s="26"/>
      <c r="P23" s="26"/>
      <c r="Q23" s="26"/>
      <c r="R23" s="26"/>
      <c r="S23" s="16"/>
      <c r="T23" s="5"/>
      <c r="U23" s="30">
        <f t="shared" si="0"/>
        <v>3</v>
      </c>
      <c r="V23" s="1">
        <f t="shared" si="1"/>
        <v>34</v>
      </c>
      <c r="W23" s="1" t="str">
        <f t="shared" si="2"/>
        <v>Bénédicte</v>
      </c>
      <c r="X23" s="1" t="str">
        <f t="shared" si="3"/>
        <v>FREMY</v>
      </c>
    </row>
    <row r="24" spans="1:24" x14ac:dyDescent="0.25">
      <c r="A24" s="34" t="s">
        <v>53</v>
      </c>
      <c r="B24" s="76" t="s">
        <v>54</v>
      </c>
      <c r="C24" s="49">
        <f>U24</f>
        <v>9</v>
      </c>
      <c r="D24" s="19">
        <v>6</v>
      </c>
      <c r="E24" s="16"/>
      <c r="F24" s="16"/>
      <c r="G24" s="26"/>
      <c r="H24" s="79">
        <v>3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0"/>
        <v>9</v>
      </c>
      <c r="V24" s="1">
        <f t="shared" si="1"/>
        <v>20</v>
      </c>
      <c r="W24" s="1" t="str">
        <f t="shared" si="2"/>
        <v>Anne</v>
      </c>
      <c r="X24" s="1" t="str">
        <f t="shared" si="3"/>
        <v>GAUTIER</v>
      </c>
    </row>
    <row r="25" spans="1:24" x14ac:dyDescent="0.25">
      <c r="A25" s="34" t="s">
        <v>131</v>
      </c>
      <c r="B25" s="76" t="s">
        <v>51</v>
      </c>
      <c r="C25" s="49">
        <f>U25</f>
        <v>17</v>
      </c>
      <c r="D25" s="19"/>
      <c r="E25" s="16"/>
      <c r="F25" s="16"/>
      <c r="G25" s="26">
        <v>5</v>
      </c>
      <c r="H25" s="26">
        <v>5</v>
      </c>
      <c r="I25" s="26">
        <v>1</v>
      </c>
      <c r="J25" s="26">
        <v>2</v>
      </c>
      <c r="K25" s="26">
        <v>1</v>
      </c>
      <c r="L25" s="26">
        <v>3</v>
      </c>
      <c r="M25" s="26"/>
      <c r="N25" s="26"/>
      <c r="O25" s="26"/>
      <c r="P25" s="26"/>
      <c r="Q25" s="26"/>
      <c r="R25" s="26"/>
      <c r="S25" s="16"/>
      <c r="T25" s="5"/>
      <c r="U25" s="30">
        <f t="shared" si="0"/>
        <v>17</v>
      </c>
      <c r="V25" s="1">
        <f t="shared" si="1"/>
        <v>13</v>
      </c>
      <c r="W25" s="1" t="str">
        <f t="shared" si="2"/>
        <v>Christine</v>
      </c>
      <c r="X25" s="1" t="str">
        <f t="shared" si="3"/>
        <v>GODARD</v>
      </c>
    </row>
    <row r="26" spans="1:24" x14ac:dyDescent="0.25">
      <c r="A26" s="34" t="s">
        <v>183</v>
      </c>
      <c r="B26" s="76" t="s">
        <v>184</v>
      </c>
      <c r="C26" s="49">
        <f>U26</f>
        <v>17</v>
      </c>
      <c r="D26" s="19"/>
      <c r="E26" s="16"/>
      <c r="F26" s="16"/>
      <c r="G26" s="26"/>
      <c r="H26" s="26"/>
      <c r="I26" s="26"/>
      <c r="J26" s="26">
        <v>3</v>
      </c>
      <c r="K26" s="26">
        <v>3</v>
      </c>
      <c r="L26" s="26">
        <v>11</v>
      </c>
      <c r="M26" s="26"/>
      <c r="N26" s="26"/>
      <c r="O26" s="26"/>
      <c r="P26" s="26"/>
      <c r="Q26" s="26"/>
      <c r="R26" s="26"/>
      <c r="S26" s="16"/>
      <c r="T26" s="5"/>
      <c r="U26" s="30">
        <f t="shared" si="0"/>
        <v>17</v>
      </c>
      <c r="V26" s="1">
        <f t="shared" si="1"/>
        <v>13</v>
      </c>
      <c r="W26" s="1" t="str">
        <f t="shared" si="2"/>
        <v>M.Claire</v>
      </c>
      <c r="X26" s="1" t="str">
        <f t="shared" si="3"/>
        <v>GODIN</v>
      </c>
    </row>
    <row r="27" spans="1:24" x14ac:dyDescent="0.25">
      <c r="A27" s="34" t="s">
        <v>47</v>
      </c>
      <c r="B27" s="76" t="s">
        <v>48</v>
      </c>
      <c r="C27" s="49">
        <f>U27</f>
        <v>59</v>
      </c>
      <c r="D27" s="19">
        <v>10</v>
      </c>
      <c r="E27" s="16"/>
      <c r="F27" s="16">
        <v>6</v>
      </c>
      <c r="G27" s="26">
        <v>10</v>
      </c>
      <c r="H27" s="26">
        <v>6</v>
      </c>
      <c r="I27" s="26">
        <v>5</v>
      </c>
      <c r="J27" s="26">
        <v>4</v>
      </c>
      <c r="K27" s="26">
        <v>10</v>
      </c>
      <c r="L27" s="26">
        <v>8</v>
      </c>
      <c r="M27" s="26"/>
      <c r="N27" s="26"/>
      <c r="O27" s="26"/>
      <c r="P27" s="26"/>
      <c r="Q27" s="26"/>
      <c r="R27" s="26"/>
      <c r="S27" s="16"/>
      <c r="T27" s="5"/>
      <c r="U27" s="30">
        <f t="shared" si="0"/>
        <v>59</v>
      </c>
      <c r="V27" s="1">
        <f t="shared" si="1"/>
        <v>1</v>
      </c>
      <c r="W27" s="1" t="str">
        <f t="shared" si="2"/>
        <v>Jacqueline</v>
      </c>
      <c r="X27" s="1" t="str">
        <f t="shared" si="3"/>
        <v>GOMEZ</v>
      </c>
    </row>
    <row r="28" spans="1:24" x14ac:dyDescent="0.25">
      <c r="A28" s="34" t="s">
        <v>206</v>
      </c>
      <c r="B28" s="76" t="s">
        <v>207</v>
      </c>
      <c r="C28" s="49">
        <f>U28</f>
        <v>3</v>
      </c>
      <c r="D28" s="19"/>
      <c r="E28" s="16"/>
      <c r="F28" s="16"/>
      <c r="G28" s="26"/>
      <c r="H28" s="26"/>
      <c r="I28" s="26"/>
      <c r="J28" s="26"/>
      <c r="K28" s="26"/>
      <c r="L28" s="26"/>
      <c r="M28" s="26">
        <v>3</v>
      </c>
      <c r="N28" s="26"/>
      <c r="O28" s="26"/>
      <c r="P28" s="26"/>
      <c r="Q28" s="26"/>
      <c r="R28" s="26"/>
      <c r="S28" s="16"/>
      <c r="T28" s="5"/>
      <c r="U28" s="30">
        <f t="shared" si="0"/>
        <v>3</v>
      </c>
      <c r="V28" s="1">
        <f t="shared" si="1"/>
        <v>34</v>
      </c>
      <c r="W28" s="1" t="str">
        <f t="shared" si="2"/>
        <v>Marie Noel</v>
      </c>
      <c r="X28" s="1" t="str">
        <f t="shared" si="3"/>
        <v>GORGE</v>
      </c>
    </row>
    <row r="29" spans="1:24" x14ac:dyDescent="0.25">
      <c r="A29" s="34" t="s">
        <v>93</v>
      </c>
      <c r="B29" s="76" t="s">
        <v>94</v>
      </c>
      <c r="C29" s="49">
        <f>U29</f>
        <v>9</v>
      </c>
      <c r="D29" s="19"/>
      <c r="E29" s="16">
        <v>2</v>
      </c>
      <c r="F29" s="16">
        <v>3</v>
      </c>
      <c r="G29" s="26"/>
      <c r="H29" s="26"/>
      <c r="I29" s="26">
        <v>4</v>
      </c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0"/>
        <v>9</v>
      </c>
      <c r="V29" s="1">
        <f t="shared" si="1"/>
        <v>20</v>
      </c>
      <c r="W29" s="1" t="str">
        <f t="shared" si="2"/>
        <v>Catherine</v>
      </c>
      <c r="X29" s="1" t="str">
        <f t="shared" si="3"/>
        <v>HOUDEMENT</v>
      </c>
    </row>
    <row r="30" spans="1:24" x14ac:dyDescent="0.25">
      <c r="A30" s="34" t="s">
        <v>103</v>
      </c>
      <c r="B30" s="76" t="s">
        <v>35</v>
      </c>
      <c r="C30" s="49">
        <f>U30</f>
        <v>5</v>
      </c>
      <c r="D30" s="19"/>
      <c r="E30" s="16"/>
      <c r="F30" s="16">
        <v>5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0"/>
        <v>5</v>
      </c>
      <c r="V30" s="1">
        <f t="shared" si="1"/>
        <v>28</v>
      </c>
      <c r="W30" s="1" t="str">
        <f t="shared" si="2"/>
        <v>Dominique</v>
      </c>
      <c r="X30" s="1" t="str">
        <f t="shared" si="3"/>
        <v>HUGUERRE</v>
      </c>
    </row>
    <row r="31" spans="1:24" x14ac:dyDescent="0.25">
      <c r="A31" s="34" t="s">
        <v>88</v>
      </c>
      <c r="B31" s="76" t="s">
        <v>89</v>
      </c>
      <c r="C31" s="49">
        <f>U31</f>
        <v>12</v>
      </c>
      <c r="D31" s="19"/>
      <c r="E31" s="16">
        <v>6</v>
      </c>
      <c r="F31" s="16"/>
      <c r="G31" s="26"/>
      <c r="H31" s="26"/>
      <c r="I31" s="26"/>
      <c r="J31" s="26"/>
      <c r="K31" s="26"/>
      <c r="L31" s="26">
        <v>6</v>
      </c>
      <c r="M31" s="26"/>
      <c r="N31" s="26"/>
      <c r="O31" s="26"/>
      <c r="P31" s="26"/>
      <c r="Q31" s="26"/>
      <c r="R31" s="26"/>
      <c r="S31" s="16"/>
      <c r="T31" s="5"/>
      <c r="U31" s="30">
        <f t="shared" si="0"/>
        <v>12</v>
      </c>
      <c r="V31" s="1">
        <f t="shared" si="1"/>
        <v>18</v>
      </c>
      <c r="W31" s="1" t="str">
        <f t="shared" si="2"/>
        <v>Agnes</v>
      </c>
      <c r="X31" s="1" t="str">
        <f t="shared" si="3"/>
        <v>KERVARREC</v>
      </c>
    </row>
    <row r="32" spans="1:24" x14ac:dyDescent="0.25">
      <c r="A32" s="34" t="s">
        <v>208</v>
      </c>
      <c r="B32" s="76" t="s">
        <v>209</v>
      </c>
      <c r="C32" s="49">
        <f>U32</f>
        <v>5</v>
      </c>
      <c r="D32" s="19"/>
      <c r="E32" s="16"/>
      <c r="F32" s="16"/>
      <c r="G32" s="26"/>
      <c r="H32" s="26"/>
      <c r="I32" s="26"/>
      <c r="J32" s="26"/>
      <c r="K32" s="26"/>
      <c r="L32" s="26"/>
      <c r="M32" s="26">
        <v>5</v>
      </c>
      <c r="N32" s="26"/>
      <c r="O32" s="26"/>
      <c r="P32" s="26"/>
      <c r="Q32" s="26"/>
      <c r="R32" s="26"/>
      <c r="S32" s="16"/>
      <c r="T32" s="5"/>
      <c r="U32" s="30">
        <f t="shared" si="0"/>
        <v>5</v>
      </c>
      <c r="V32" s="1">
        <f t="shared" si="1"/>
        <v>28</v>
      </c>
      <c r="W32" s="1" t="str">
        <f t="shared" si="2"/>
        <v>Sophie</v>
      </c>
      <c r="X32" s="1" t="str">
        <f t="shared" si="3"/>
        <v>LANCESSEUR</v>
      </c>
    </row>
    <row r="33" spans="1:24" x14ac:dyDescent="0.25">
      <c r="A33" s="34" t="s">
        <v>50</v>
      </c>
      <c r="B33" s="75" t="s">
        <v>51</v>
      </c>
      <c r="C33" s="49">
        <f>U33</f>
        <v>12</v>
      </c>
      <c r="D33" s="19">
        <v>8</v>
      </c>
      <c r="E33" s="16">
        <v>4</v>
      </c>
      <c r="F33" s="1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0"/>
        <v>12</v>
      </c>
      <c r="V33" s="1">
        <f t="shared" si="1"/>
        <v>18</v>
      </c>
      <c r="W33" s="1" t="str">
        <f t="shared" si="2"/>
        <v>Christine</v>
      </c>
      <c r="X33" s="1" t="str">
        <f t="shared" si="3"/>
        <v>LE PRINCE</v>
      </c>
    </row>
    <row r="34" spans="1:24" x14ac:dyDescent="0.25">
      <c r="A34" s="34" t="s">
        <v>109</v>
      </c>
      <c r="B34" s="75" t="s">
        <v>130</v>
      </c>
      <c r="C34" s="49">
        <f>U34</f>
        <v>26</v>
      </c>
      <c r="D34" s="19"/>
      <c r="E34" s="16"/>
      <c r="F34" s="16"/>
      <c r="G34" s="26">
        <v>6</v>
      </c>
      <c r="H34" s="26"/>
      <c r="I34" s="26"/>
      <c r="J34" s="26"/>
      <c r="K34" s="26">
        <v>7</v>
      </c>
      <c r="L34" s="26">
        <v>13</v>
      </c>
      <c r="M34" s="26"/>
      <c r="N34" s="26"/>
      <c r="O34" s="26"/>
      <c r="P34" s="26"/>
      <c r="Q34" s="26"/>
      <c r="R34" s="26"/>
      <c r="S34" s="16"/>
      <c r="T34" s="5"/>
      <c r="U34" s="30">
        <f t="shared" si="0"/>
        <v>26</v>
      </c>
      <c r="V34" s="1">
        <f t="shared" si="1"/>
        <v>9</v>
      </c>
      <c r="W34" s="1" t="str">
        <f t="shared" si="2"/>
        <v>Sidonie</v>
      </c>
      <c r="X34" s="1" t="str">
        <f t="shared" si="3"/>
        <v>LECONTE</v>
      </c>
    </row>
    <row r="35" spans="1:24" x14ac:dyDescent="0.25">
      <c r="A35" s="34" t="s">
        <v>49</v>
      </c>
      <c r="B35" s="76" t="s">
        <v>33</v>
      </c>
      <c r="C35" s="49">
        <f>U35</f>
        <v>17</v>
      </c>
      <c r="D35" s="19">
        <v>9</v>
      </c>
      <c r="E35" s="16"/>
      <c r="F35" s="16"/>
      <c r="G35" s="26"/>
      <c r="H35" s="26"/>
      <c r="I35" s="26"/>
      <c r="J35" s="26"/>
      <c r="K35" s="26"/>
      <c r="L35" s="26"/>
      <c r="M35" s="26">
        <v>8</v>
      </c>
      <c r="N35" s="26"/>
      <c r="O35" s="26"/>
      <c r="P35" s="26"/>
      <c r="Q35" s="26"/>
      <c r="R35" s="26"/>
      <c r="S35" s="16"/>
      <c r="T35" s="5"/>
      <c r="U35" s="30">
        <f t="shared" si="0"/>
        <v>17</v>
      </c>
      <c r="V35" s="1">
        <f t="shared" si="1"/>
        <v>13</v>
      </c>
      <c r="W35" s="1" t="str">
        <f t="shared" si="2"/>
        <v>Claude</v>
      </c>
      <c r="X35" s="1" t="str">
        <f t="shared" si="3"/>
        <v>LEON</v>
      </c>
    </row>
    <row r="36" spans="1:24" x14ac:dyDescent="0.25">
      <c r="A36" s="34" t="s">
        <v>104</v>
      </c>
      <c r="B36" s="76" t="s">
        <v>59</v>
      </c>
      <c r="C36" s="49">
        <f>U36</f>
        <v>4</v>
      </c>
      <c r="D36" s="19"/>
      <c r="E36" s="16"/>
      <c r="F36" s="16">
        <v>4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0"/>
        <v>4</v>
      </c>
      <c r="V36" s="1">
        <f t="shared" si="1"/>
        <v>32</v>
      </c>
      <c r="W36" s="1" t="str">
        <f t="shared" si="2"/>
        <v>Elisabeth</v>
      </c>
      <c r="X36" s="1" t="str">
        <f t="shared" si="3"/>
        <v>LEREBOULLET</v>
      </c>
    </row>
    <row r="37" spans="1:24" x14ac:dyDescent="0.25">
      <c r="A37" s="34" t="s">
        <v>98</v>
      </c>
      <c r="B37" s="76" t="s">
        <v>99</v>
      </c>
      <c r="C37" s="49">
        <f>U37</f>
        <v>28</v>
      </c>
      <c r="D37" s="19"/>
      <c r="E37" s="16"/>
      <c r="F37" s="16">
        <v>9</v>
      </c>
      <c r="G37" s="26"/>
      <c r="H37" s="26">
        <v>10</v>
      </c>
      <c r="I37" s="26"/>
      <c r="J37" s="26">
        <v>5</v>
      </c>
      <c r="K37" s="26">
        <v>4</v>
      </c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0"/>
        <v>28</v>
      </c>
      <c r="V37" s="1">
        <f t="shared" si="1"/>
        <v>7</v>
      </c>
      <c r="W37" s="1" t="str">
        <f t="shared" si="2"/>
        <v>Martine</v>
      </c>
      <c r="X37" s="1" t="str">
        <f t="shared" si="3"/>
        <v>LORDEREAU</v>
      </c>
    </row>
    <row r="38" spans="1:24" x14ac:dyDescent="0.25">
      <c r="A38" s="34" t="s">
        <v>62</v>
      </c>
      <c r="B38" s="76" t="s">
        <v>63</v>
      </c>
      <c r="C38" s="49">
        <f>U38</f>
        <v>8</v>
      </c>
      <c r="D38" s="19">
        <v>1</v>
      </c>
      <c r="E38" s="16"/>
      <c r="F38" s="16"/>
      <c r="G38" s="26"/>
      <c r="H38" s="26"/>
      <c r="I38" s="26"/>
      <c r="J38" s="26">
        <v>7</v>
      </c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0"/>
        <v>8</v>
      </c>
      <c r="V38" s="1">
        <f t="shared" si="1"/>
        <v>22</v>
      </c>
      <c r="W38" s="1" t="str">
        <f t="shared" si="2"/>
        <v>Rosine</v>
      </c>
      <c r="X38" s="1" t="str">
        <f t="shared" si="3"/>
        <v>PARENTY</v>
      </c>
    </row>
    <row r="39" spans="1:24" x14ac:dyDescent="0.25">
      <c r="A39" s="34" t="s">
        <v>73</v>
      </c>
      <c r="B39" s="76" t="s">
        <v>92</v>
      </c>
      <c r="C39" s="49">
        <f>U39</f>
        <v>7</v>
      </c>
      <c r="D39" s="19"/>
      <c r="E39" s="16"/>
      <c r="F39" s="16"/>
      <c r="G39" s="26"/>
      <c r="H39" s="26"/>
      <c r="I39" s="26"/>
      <c r="J39" s="26"/>
      <c r="K39" s="26"/>
      <c r="L39" s="26"/>
      <c r="M39" s="26">
        <v>7</v>
      </c>
      <c r="N39" s="26"/>
      <c r="O39" s="26"/>
      <c r="P39" s="26"/>
      <c r="Q39" s="26"/>
      <c r="R39" s="26"/>
      <c r="S39" s="16"/>
      <c r="T39" s="5"/>
      <c r="U39" s="30">
        <f t="shared" si="0"/>
        <v>7</v>
      </c>
      <c r="V39" s="1">
        <f t="shared" si="1"/>
        <v>26</v>
      </c>
      <c r="W39" s="1" t="str">
        <f t="shared" si="2"/>
        <v>Marie</v>
      </c>
      <c r="X39" s="1" t="str">
        <f t="shared" si="3"/>
        <v>PORTEFAIX</v>
      </c>
    </row>
    <row r="40" spans="1:24" x14ac:dyDescent="0.25">
      <c r="A40" s="34" t="s">
        <v>66</v>
      </c>
      <c r="B40" s="76" t="s">
        <v>134</v>
      </c>
      <c r="C40" s="49">
        <f>U40</f>
        <v>1</v>
      </c>
      <c r="D40" s="19"/>
      <c r="E40" s="16"/>
      <c r="F40" s="16"/>
      <c r="G40" s="26">
        <v>1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0"/>
        <v>1</v>
      </c>
      <c r="V40" s="1">
        <f t="shared" si="1"/>
        <v>38</v>
      </c>
      <c r="W40" s="1" t="str">
        <f t="shared" si="2"/>
        <v>Florence</v>
      </c>
      <c r="X40" s="1" t="str">
        <f t="shared" si="3"/>
        <v>PORTIER</v>
      </c>
    </row>
    <row r="41" spans="1:24" x14ac:dyDescent="0.25">
      <c r="A41" s="34" t="s">
        <v>186</v>
      </c>
      <c r="B41" s="76" t="s">
        <v>187</v>
      </c>
      <c r="C41" s="49">
        <f>U41</f>
        <v>5</v>
      </c>
      <c r="D41" s="19"/>
      <c r="E41" s="16"/>
      <c r="F41" s="16"/>
      <c r="G41" s="26"/>
      <c r="H41" s="26"/>
      <c r="I41" s="26"/>
      <c r="J41" s="26"/>
      <c r="K41" s="26">
        <v>5</v>
      </c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0"/>
        <v>5</v>
      </c>
      <c r="V41" s="1">
        <f t="shared" si="1"/>
        <v>28</v>
      </c>
      <c r="W41" s="1" t="str">
        <f t="shared" si="2"/>
        <v>Pascale</v>
      </c>
      <c r="X41" s="1" t="str">
        <f t="shared" si="3"/>
        <v>RETOUT</v>
      </c>
    </row>
    <row r="42" spans="1:24" x14ac:dyDescent="0.25">
      <c r="A42" s="34" t="s">
        <v>127</v>
      </c>
      <c r="B42" s="76" t="s">
        <v>128</v>
      </c>
      <c r="C42" s="49">
        <f>U42</f>
        <v>25</v>
      </c>
      <c r="D42" s="19"/>
      <c r="E42" s="16"/>
      <c r="F42" s="16"/>
      <c r="G42" s="26">
        <v>11</v>
      </c>
      <c r="H42" s="26"/>
      <c r="I42" s="26"/>
      <c r="J42" s="26">
        <v>10</v>
      </c>
      <c r="K42" s="26"/>
      <c r="L42" s="26"/>
      <c r="M42" s="26">
        <v>4</v>
      </c>
      <c r="N42" s="26"/>
      <c r="O42" s="26"/>
      <c r="P42" s="26"/>
      <c r="Q42" s="26"/>
      <c r="R42" s="26"/>
      <c r="S42" s="16"/>
      <c r="T42" s="5"/>
      <c r="U42" s="30">
        <f t="shared" si="0"/>
        <v>25</v>
      </c>
      <c r="V42" s="1">
        <f t="shared" si="1"/>
        <v>10</v>
      </c>
      <c r="W42" s="1" t="str">
        <f t="shared" si="2"/>
        <v>Virginie</v>
      </c>
      <c r="X42" s="1" t="str">
        <f t="shared" si="3"/>
        <v>SANNIER</v>
      </c>
    </row>
    <row r="43" spans="1:24" x14ac:dyDescent="0.25">
      <c r="A43" s="34" t="s">
        <v>56</v>
      </c>
      <c r="B43" s="76" t="s">
        <v>57</v>
      </c>
      <c r="C43" s="49">
        <f>U43</f>
        <v>28</v>
      </c>
      <c r="D43" s="19">
        <v>4</v>
      </c>
      <c r="E43" s="16"/>
      <c r="F43" s="16"/>
      <c r="G43" s="26"/>
      <c r="H43" s="26">
        <v>4</v>
      </c>
      <c r="I43" s="26"/>
      <c r="J43" s="26">
        <v>8</v>
      </c>
      <c r="K43" s="26"/>
      <c r="L43" s="26">
        <v>12</v>
      </c>
      <c r="M43" s="26"/>
      <c r="N43" s="26"/>
      <c r="O43" s="26"/>
      <c r="P43" s="26"/>
      <c r="Q43" s="26"/>
      <c r="R43" s="26"/>
      <c r="S43" s="16"/>
      <c r="T43" s="5"/>
      <c r="U43" s="30">
        <f t="shared" si="0"/>
        <v>28</v>
      </c>
      <c r="V43" s="1">
        <f t="shared" si="1"/>
        <v>7</v>
      </c>
      <c r="W43" s="1" t="str">
        <f t="shared" si="2"/>
        <v>Valérie</v>
      </c>
      <c r="X43" s="1" t="str">
        <f t="shared" si="3"/>
        <v>SAUBRY BOBET</v>
      </c>
    </row>
    <row r="44" spans="1:24" x14ac:dyDescent="0.25">
      <c r="A44" s="34" t="s">
        <v>105</v>
      </c>
      <c r="B44" s="76" t="s">
        <v>106</v>
      </c>
      <c r="C44" s="49">
        <f>U44</f>
        <v>2</v>
      </c>
      <c r="D44" s="19"/>
      <c r="E44" s="16"/>
      <c r="F44" s="16">
        <v>2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0"/>
        <v>2</v>
      </c>
      <c r="V44" s="1">
        <f t="shared" si="1"/>
        <v>36</v>
      </c>
      <c r="W44" s="1" t="str">
        <f t="shared" si="2"/>
        <v>Fabienne</v>
      </c>
      <c r="X44" s="1" t="str">
        <f t="shared" si="3"/>
        <v>SAVOYE</v>
      </c>
    </row>
    <row r="45" spans="1:24" x14ac:dyDescent="0.25">
      <c r="A45" s="34" t="s">
        <v>58</v>
      </c>
      <c r="B45" s="76" t="s">
        <v>59</v>
      </c>
      <c r="C45" s="49">
        <f>U45</f>
        <v>50</v>
      </c>
      <c r="D45" s="19">
        <v>3</v>
      </c>
      <c r="E45" s="16"/>
      <c r="F45" s="16">
        <v>10</v>
      </c>
      <c r="G45" s="26"/>
      <c r="H45" s="26">
        <v>9</v>
      </c>
      <c r="I45" s="26">
        <v>2</v>
      </c>
      <c r="J45" s="26">
        <v>9</v>
      </c>
      <c r="K45" s="26"/>
      <c r="L45" s="26">
        <v>7</v>
      </c>
      <c r="M45" s="26">
        <v>10</v>
      </c>
      <c r="N45" s="26"/>
      <c r="O45" s="26"/>
      <c r="P45" s="26"/>
      <c r="Q45" s="26"/>
      <c r="R45" s="26"/>
      <c r="S45" s="16"/>
      <c r="T45" s="5"/>
      <c r="U45" s="30">
        <f t="shared" si="0"/>
        <v>50</v>
      </c>
      <c r="V45" s="1">
        <f t="shared" si="1"/>
        <v>2</v>
      </c>
      <c r="W45" s="1" t="str">
        <f t="shared" si="2"/>
        <v>Elisabeth</v>
      </c>
      <c r="X45" s="1" t="str">
        <f t="shared" si="3"/>
        <v>TATTEVIN</v>
      </c>
    </row>
    <row r="46" spans="1:24" x14ac:dyDescent="0.25">
      <c r="A46" s="34" t="s">
        <v>60</v>
      </c>
      <c r="B46" s="76" t="s">
        <v>61</v>
      </c>
      <c r="C46" s="49">
        <f>U46</f>
        <v>33</v>
      </c>
      <c r="D46" s="19">
        <v>2</v>
      </c>
      <c r="E46" s="16"/>
      <c r="F46" s="16"/>
      <c r="G46" s="26">
        <v>9</v>
      </c>
      <c r="H46" s="26"/>
      <c r="I46" s="26"/>
      <c r="J46" s="26"/>
      <c r="K46" s="26">
        <v>8</v>
      </c>
      <c r="L46" s="26">
        <v>14</v>
      </c>
      <c r="M46" s="26"/>
      <c r="N46" s="26"/>
      <c r="O46" s="26"/>
      <c r="P46" s="26"/>
      <c r="Q46" s="26"/>
      <c r="R46" s="26"/>
      <c r="S46" s="16"/>
      <c r="T46" s="5"/>
      <c r="U46" s="30">
        <f t="shared" si="0"/>
        <v>33</v>
      </c>
      <c r="V46" s="1">
        <f t="shared" si="1"/>
        <v>4</v>
      </c>
      <c r="W46" s="1" t="str">
        <f t="shared" si="2"/>
        <v>Marlene</v>
      </c>
      <c r="X46" s="1" t="str">
        <f t="shared" si="3"/>
        <v>TAURIN</v>
      </c>
    </row>
    <row r="47" spans="1:24" x14ac:dyDescent="0.25">
      <c r="A47" s="34" t="s">
        <v>132</v>
      </c>
      <c r="B47" s="76" t="s">
        <v>133</v>
      </c>
      <c r="C47" s="49">
        <f>U47</f>
        <v>4</v>
      </c>
      <c r="D47" s="19"/>
      <c r="E47" s="16"/>
      <c r="F47" s="16"/>
      <c r="G47" s="26">
        <v>3</v>
      </c>
      <c r="H47" s="26"/>
      <c r="I47" s="26"/>
      <c r="J47" s="26">
        <v>1</v>
      </c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0"/>
        <v>4</v>
      </c>
      <c r="V47" s="1">
        <f t="shared" si="1"/>
        <v>32</v>
      </c>
      <c r="W47" s="1" t="str">
        <f t="shared" si="2"/>
        <v>Brigitte</v>
      </c>
      <c r="X47" s="1" t="str">
        <f t="shared" si="3"/>
        <v>VATINE</v>
      </c>
    </row>
    <row r="48" spans="1:24" x14ac:dyDescent="0.25">
      <c r="A48" s="34"/>
      <c r="B48" s="76"/>
      <c r="C48" s="49"/>
      <c r="D48" s="19"/>
      <c r="E48" s="16"/>
      <c r="F48" s="1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/>
    </row>
    <row r="49" spans="1:21" x14ac:dyDescent="0.25">
      <c r="A49" s="34"/>
      <c r="B49" s="76"/>
      <c r="C49" s="49"/>
      <c r="D49" s="19"/>
      <c r="E49" s="16"/>
      <c r="F49" s="1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/>
    </row>
    <row r="50" spans="1:21" x14ac:dyDescent="0.25">
      <c r="A50" s="34"/>
      <c r="B50" s="76"/>
      <c r="C50" s="49"/>
      <c r="D50" s="19"/>
      <c r="E50" s="16"/>
      <c r="F50" s="1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/>
    </row>
    <row r="51" spans="1:21" x14ac:dyDescent="0.25">
      <c r="A51" s="34"/>
      <c r="B51" s="76"/>
      <c r="C51" s="49"/>
      <c r="D51" s="19"/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/>
    </row>
    <row r="52" spans="1:21" x14ac:dyDescent="0.25">
      <c r="A52" s="34"/>
      <c r="B52" s="76"/>
      <c r="C52" s="49"/>
      <c r="D52" s="19"/>
      <c r="E52" s="16"/>
      <c r="F52" s="1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/>
    </row>
    <row r="53" spans="1:21" x14ac:dyDescent="0.25">
      <c r="A53" s="34"/>
      <c r="B53" s="76"/>
      <c r="C53" s="49"/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/>
    </row>
    <row r="54" spans="1:21" x14ac:dyDescent="0.25">
      <c r="A54" s="34"/>
      <c r="B54" s="76"/>
      <c r="C54" s="49"/>
      <c r="D54" s="19"/>
      <c r="E54" s="16"/>
      <c r="F54" s="1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/>
    </row>
    <row r="55" spans="1:21" x14ac:dyDescent="0.25">
      <c r="A55" s="34"/>
      <c r="B55" s="76"/>
      <c r="C55" s="49"/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/>
    </row>
    <row r="56" spans="1:21" x14ac:dyDescent="0.25">
      <c r="A56" s="34"/>
      <c r="B56" s="76"/>
      <c r="C56" s="49"/>
      <c r="D56" s="19"/>
      <c r="E56" s="16"/>
      <c r="F56" s="1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/>
    </row>
    <row r="57" spans="1:21" x14ac:dyDescent="0.25">
      <c r="A57" s="34"/>
      <c r="B57" s="76"/>
      <c r="C57" s="49"/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/>
    </row>
    <row r="58" spans="1:21" x14ac:dyDescent="0.25">
      <c r="A58" s="34"/>
      <c r="B58" s="76"/>
      <c r="C58" s="49"/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/>
    </row>
    <row r="59" spans="1:21" x14ac:dyDescent="0.25">
      <c r="A59" s="34"/>
      <c r="B59" s="76"/>
      <c r="C59" s="49"/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/>
    </row>
    <row r="60" spans="1:21" x14ac:dyDescent="0.25">
      <c r="A60" s="34"/>
      <c r="B60" s="76"/>
      <c r="C60" s="50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/>
    </row>
    <row r="61" spans="1:21" x14ac:dyDescent="0.25">
      <c r="A61" s="34"/>
      <c r="B61" s="76"/>
      <c r="C61" s="50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/>
    </row>
    <row r="62" spans="1:21" x14ac:dyDescent="0.25">
      <c r="A62" s="34"/>
      <c r="B62" s="76"/>
      <c r="C62" s="50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/>
    </row>
    <row r="63" spans="1:21" x14ac:dyDescent="0.25">
      <c r="A63" s="34"/>
      <c r="B63" s="76"/>
      <c r="C63" s="50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/>
    </row>
    <row r="64" spans="1:21" x14ac:dyDescent="0.25">
      <c r="A64" s="34"/>
      <c r="B64" s="76"/>
      <c r="C64" s="50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/>
    </row>
    <row r="65" spans="1:21" x14ac:dyDescent="0.25">
      <c r="A65" s="34"/>
      <c r="B65" s="76"/>
      <c r="C65" s="50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/>
    </row>
    <row r="66" spans="1:21" x14ac:dyDescent="0.25">
      <c r="A66" s="34"/>
      <c r="B66" s="76"/>
      <c r="C66" s="50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/>
    </row>
    <row r="67" spans="1:21" x14ac:dyDescent="0.25">
      <c r="A67" s="34"/>
      <c r="B67" s="76"/>
      <c r="C67" s="50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/>
    </row>
    <row r="68" spans="1:21" x14ac:dyDescent="0.25">
      <c r="A68" s="34"/>
      <c r="B68" s="76"/>
      <c r="C68" s="50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/>
    </row>
    <row r="69" spans="1:21" x14ac:dyDescent="0.25">
      <c r="A69" s="34"/>
      <c r="B69" s="76"/>
      <c r="C69" s="50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/>
    </row>
    <row r="70" spans="1:21" x14ac:dyDescent="0.25">
      <c r="A70" s="34"/>
      <c r="B70" s="76"/>
      <c r="C70" s="50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/>
    </row>
    <row r="71" spans="1:21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/>
    </row>
    <row r="72" spans="1:21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/>
    </row>
    <row r="73" spans="1:21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/>
    </row>
    <row r="74" spans="1:21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/>
    </row>
    <row r="75" spans="1:21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/>
    </row>
    <row r="76" spans="1:21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/>
    </row>
    <row r="77" spans="1:21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/>
    </row>
    <row r="78" spans="1:21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/>
    </row>
    <row r="79" spans="1:21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/>
    </row>
    <row r="80" spans="1:21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/>
    </row>
    <row r="81" spans="1:21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/>
    </row>
    <row r="82" spans="1:21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/>
    </row>
    <row r="83" spans="1:21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/>
    </row>
    <row r="84" spans="1:21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/>
    </row>
    <row r="85" spans="1:21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/>
    </row>
    <row r="86" spans="1:21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/>
    </row>
    <row r="87" spans="1:21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/>
    </row>
    <row r="88" spans="1:21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/>
    </row>
    <row r="89" spans="1:21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/>
    </row>
    <row r="90" spans="1:21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/>
    </row>
    <row r="91" spans="1:21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/>
    </row>
    <row r="92" spans="1:21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/>
    </row>
    <row r="93" spans="1:21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/>
    </row>
    <row r="94" spans="1:21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/>
    </row>
    <row r="95" spans="1:21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/>
    </row>
    <row r="96" spans="1:21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/>
    </row>
    <row r="97" spans="1:21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/>
    </row>
    <row r="98" spans="1:21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/>
    </row>
    <row r="99" spans="1:21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/>
    </row>
    <row r="100" spans="1:21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/>
    </row>
    <row r="101" spans="1:21" x14ac:dyDescent="0.25">
      <c r="A101" s="34"/>
      <c r="B101" s="76"/>
      <c r="C101" s="50"/>
      <c r="D101" s="19"/>
      <c r="E101" s="16"/>
      <c r="F101" s="1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/>
    </row>
    <row r="102" spans="1:21" x14ac:dyDescent="0.25">
      <c r="A102" s="34"/>
      <c r="B102" s="76"/>
      <c r="C102" s="50"/>
      <c r="D102" s="19"/>
      <c r="E102" s="16"/>
      <c r="F102" s="1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/>
    </row>
    <row r="103" spans="1:21" x14ac:dyDescent="0.25">
      <c r="A103" s="34"/>
      <c r="B103" s="76"/>
      <c r="C103" s="50"/>
      <c r="D103" s="19"/>
      <c r="E103" s="16"/>
      <c r="F103" s="1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/>
    </row>
    <row r="104" spans="1:21" x14ac:dyDescent="0.25">
      <c r="A104" s="34"/>
      <c r="B104" s="76"/>
      <c r="C104" s="50"/>
      <c r="D104" s="19"/>
      <c r="E104" s="16"/>
      <c r="F104" s="1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/>
    </row>
    <row r="105" spans="1:21" x14ac:dyDescent="0.25">
      <c r="A105" s="34"/>
      <c r="B105" s="76"/>
      <c r="C105" s="50"/>
      <c r="D105" s="19"/>
      <c r="E105" s="16"/>
      <c r="F105" s="1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/>
    </row>
    <row r="106" spans="1:21" x14ac:dyDescent="0.25">
      <c r="A106" s="34"/>
      <c r="B106" s="76"/>
      <c r="C106" s="50"/>
      <c r="D106" s="19"/>
      <c r="E106" s="16"/>
      <c r="F106" s="1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/>
    </row>
    <row r="107" spans="1:21" x14ac:dyDescent="0.25">
      <c r="A107" s="34"/>
      <c r="B107" s="76"/>
      <c r="C107" s="50"/>
      <c r="D107" s="19"/>
      <c r="E107" s="16"/>
      <c r="F107" s="1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/>
    </row>
    <row r="108" spans="1:21" ht="15.75" thickBot="1" x14ac:dyDescent="0.3">
      <c r="A108" s="37"/>
      <c r="B108" s="77"/>
      <c r="C108" s="51"/>
      <c r="D108" s="21"/>
      <c r="E108" s="17"/>
      <c r="F108" s="1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17"/>
      <c r="T108" s="6"/>
      <c r="U108" s="29"/>
    </row>
    <row r="109" spans="1:21" x14ac:dyDescent="0.25">
      <c r="S109" s="3"/>
    </row>
  </sheetData>
  <sortState ref="A9:M47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9"/>
  <sheetViews>
    <sheetView topLeftCell="P46" workbookViewId="0">
      <selection activeCell="A9" sqref="A9:A82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32.5703125" style="1" bestFit="1" customWidth="1"/>
    <col min="12" max="12" width="21.28515625" style="1" bestFit="1" customWidth="1"/>
    <col min="13" max="13" width="18.5703125" style="1" bestFit="1" customWidth="1"/>
    <col min="14" max="14" width="26.140625" style="1" bestFit="1" customWidth="1"/>
    <col min="15" max="15" width="23.42578125" style="1" bestFit="1" customWidth="1"/>
    <col min="16" max="16" width="12.140625" style="1" bestFit="1" customWidth="1"/>
    <col min="17" max="17" width="22.140625" style="1" bestFit="1" customWidth="1"/>
    <col min="18" max="18" width="19.42578125" style="1" bestFit="1" customWidth="1"/>
    <col min="19" max="19" width="23.5703125" style="1" bestFit="1" customWidth="1"/>
    <col min="20" max="20" width="15.7109375" style="1" customWidth="1"/>
    <col min="21" max="23" width="9.140625" style="1"/>
  </cols>
  <sheetData>
    <row r="2" spans="1:23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4" spans="1:23" ht="22.5" x14ac:dyDescent="0.3">
      <c r="A4" s="95" t="s">
        <v>190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13" t="s">
        <v>22</v>
      </c>
      <c r="S6" s="11" t="s">
        <v>23</v>
      </c>
      <c r="T6" s="28" t="s">
        <v>24</v>
      </c>
    </row>
    <row r="7" spans="1:23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42169</v>
      </c>
      <c r="L7" s="24">
        <v>42176</v>
      </c>
      <c r="M7" s="24">
        <v>42183</v>
      </c>
      <c r="N7" s="24">
        <v>42190</v>
      </c>
      <c r="O7" s="24">
        <v>42253</v>
      </c>
      <c r="P7" s="24">
        <v>42260</v>
      </c>
      <c r="Q7" s="24">
        <v>42267</v>
      </c>
      <c r="R7" s="14">
        <v>42281</v>
      </c>
      <c r="S7" s="8">
        <v>42295</v>
      </c>
      <c r="T7" s="29"/>
    </row>
    <row r="8" spans="1:23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5"/>
      <c r="S8" s="4"/>
      <c r="T8" s="30"/>
    </row>
    <row r="9" spans="1:23" x14ac:dyDescent="0.25">
      <c r="A9" s="39" t="s">
        <v>199</v>
      </c>
      <c r="B9" s="82" t="s">
        <v>46</v>
      </c>
      <c r="C9" s="71">
        <f>T9</f>
        <v>29</v>
      </c>
      <c r="D9" s="93"/>
      <c r="E9" s="88"/>
      <c r="F9" s="79"/>
      <c r="G9" s="79"/>
      <c r="H9" s="79"/>
      <c r="I9" s="79"/>
      <c r="J9" s="79"/>
      <c r="K9" s="79">
        <v>20</v>
      </c>
      <c r="L9" s="79">
        <v>9</v>
      </c>
      <c r="M9" s="79"/>
      <c r="N9" s="79"/>
      <c r="O9" s="79"/>
      <c r="P9" s="79"/>
      <c r="Q9" s="79"/>
      <c r="R9" s="88"/>
      <c r="S9" s="89"/>
      <c r="T9" s="30">
        <f t="shared" ref="T9" si="0">SUM(D9:S9)</f>
        <v>29</v>
      </c>
      <c r="U9" s="1">
        <f>RANK(T9,$T$9:$T$82,0)</f>
        <v>6</v>
      </c>
      <c r="V9" s="1" t="str">
        <f t="shared" ref="V9" si="1">B9</f>
        <v>Thomas</v>
      </c>
      <c r="W9" s="1" t="str">
        <f t="shared" ref="W9" si="2">A9</f>
        <v>ABSIRE</v>
      </c>
    </row>
    <row r="10" spans="1:23" x14ac:dyDescent="0.25">
      <c r="A10" s="39" t="s">
        <v>43</v>
      </c>
      <c r="B10" s="82" t="s">
        <v>44</v>
      </c>
      <c r="C10" s="71">
        <f>T10</f>
        <v>5</v>
      </c>
      <c r="D10" s="57"/>
      <c r="E10" s="15"/>
      <c r="F10" s="25"/>
      <c r="G10" s="25"/>
      <c r="H10" s="25"/>
      <c r="I10" s="79">
        <v>5</v>
      </c>
      <c r="J10" s="79"/>
      <c r="K10" s="79"/>
      <c r="L10" s="79"/>
      <c r="M10" s="79"/>
      <c r="N10" s="79"/>
      <c r="O10" s="79"/>
      <c r="P10" s="79"/>
      <c r="Q10" s="79"/>
      <c r="R10" s="88"/>
      <c r="S10" s="89"/>
      <c r="T10" s="30">
        <f t="shared" ref="T10:T73" si="3">SUM(D10:S10)</f>
        <v>5</v>
      </c>
      <c r="U10" s="1">
        <f t="shared" ref="U10:U73" si="4">RANK(T10,$T$9:$T$82,0)</f>
        <v>48</v>
      </c>
      <c r="V10" s="1" t="str">
        <f t="shared" ref="V10:V73" si="5">B10</f>
        <v>Jacques-Marie</v>
      </c>
      <c r="W10" s="1" t="str">
        <f t="shared" ref="W10:W73" si="6">A10</f>
        <v>ADAM</v>
      </c>
    </row>
    <row r="11" spans="1:23" x14ac:dyDescent="0.25">
      <c r="A11" s="39" t="s">
        <v>45</v>
      </c>
      <c r="B11" s="82" t="s">
        <v>46</v>
      </c>
      <c r="C11" s="71">
        <f>T11</f>
        <v>5</v>
      </c>
      <c r="D11" s="57"/>
      <c r="E11" s="15"/>
      <c r="F11" s="25"/>
      <c r="G11" s="25"/>
      <c r="H11" s="25"/>
      <c r="I11" s="79">
        <v>3</v>
      </c>
      <c r="J11" s="79"/>
      <c r="K11" s="79">
        <v>2</v>
      </c>
      <c r="L11" s="79"/>
      <c r="M11" s="79"/>
      <c r="N11" s="79"/>
      <c r="O11" s="79"/>
      <c r="P11" s="79"/>
      <c r="Q11" s="79"/>
      <c r="R11" s="88"/>
      <c r="S11" s="89"/>
      <c r="T11" s="30">
        <f t="shared" si="3"/>
        <v>5</v>
      </c>
      <c r="U11" s="1">
        <f t="shared" si="4"/>
        <v>48</v>
      </c>
      <c r="V11" s="1" t="str">
        <f t="shared" si="5"/>
        <v>Thomas</v>
      </c>
      <c r="W11" s="1" t="str">
        <f t="shared" si="6"/>
        <v>ARBID</v>
      </c>
    </row>
    <row r="12" spans="1:23" x14ac:dyDescent="0.25">
      <c r="A12" s="39" t="s">
        <v>142</v>
      </c>
      <c r="B12" s="82" t="s">
        <v>143</v>
      </c>
      <c r="C12" s="71">
        <f>T12</f>
        <v>5</v>
      </c>
      <c r="D12" s="57"/>
      <c r="E12" s="15"/>
      <c r="F12" s="25"/>
      <c r="G12" s="79">
        <v>5</v>
      </c>
      <c r="H12" s="26"/>
      <c r="I12" s="79"/>
      <c r="J12" s="79"/>
      <c r="K12" s="79"/>
      <c r="L12" s="79"/>
      <c r="M12" s="79"/>
      <c r="N12" s="79"/>
      <c r="O12" s="79"/>
      <c r="P12" s="79"/>
      <c r="Q12" s="79"/>
      <c r="R12" s="88"/>
      <c r="S12" s="89"/>
      <c r="T12" s="30">
        <f t="shared" si="3"/>
        <v>5</v>
      </c>
      <c r="U12" s="1">
        <f t="shared" si="4"/>
        <v>48</v>
      </c>
      <c r="V12" s="1" t="str">
        <f t="shared" si="5"/>
        <v>Bertrand</v>
      </c>
      <c r="W12" s="1" t="str">
        <f t="shared" si="6"/>
        <v>AUBER</v>
      </c>
    </row>
    <row r="13" spans="1:23" x14ac:dyDescent="0.25">
      <c r="A13" s="39" t="s">
        <v>164</v>
      </c>
      <c r="B13" s="82" t="s">
        <v>165</v>
      </c>
      <c r="C13" s="71">
        <f>T13</f>
        <v>2</v>
      </c>
      <c r="D13" s="57"/>
      <c r="E13" s="15"/>
      <c r="F13" s="25"/>
      <c r="G13" s="79"/>
      <c r="H13" s="26">
        <v>2</v>
      </c>
      <c r="I13" s="79"/>
      <c r="J13" s="79"/>
      <c r="K13" s="79"/>
      <c r="L13" s="79"/>
      <c r="M13" s="79"/>
      <c r="N13" s="79"/>
      <c r="O13" s="79"/>
      <c r="P13" s="79"/>
      <c r="Q13" s="79"/>
      <c r="R13" s="88"/>
      <c r="S13" s="89"/>
      <c r="T13" s="30">
        <f t="shared" si="3"/>
        <v>2</v>
      </c>
      <c r="U13" s="1">
        <f t="shared" si="4"/>
        <v>62</v>
      </c>
      <c r="V13" s="1" t="str">
        <f t="shared" si="5"/>
        <v>Eric</v>
      </c>
      <c r="W13" s="1" t="str">
        <f t="shared" si="6"/>
        <v>BALAVOINE</v>
      </c>
    </row>
    <row r="14" spans="1:23" x14ac:dyDescent="0.25">
      <c r="A14" s="39" t="s">
        <v>163</v>
      </c>
      <c r="B14" s="82" t="s">
        <v>46</v>
      </c>
      <c r="C14" s="71">
        <f>T14</f>
        <v>16</v>
      </c>
      <c r="D14" s="57"/>
      <c r="E14" s="15"/>
      <c r="F14" s="25"/>
      <c r="G14" s="79"/>
      <c r="H14" s="26">
        <v>10</v>
      </c>
      <c r="I14" s="79"/>
      <c r="J14" s="79"/>
      <c r="K14" s="79">
        <v>6</v>
      </c>
      <c r="L14" s="79"/>
      <c r="M14" s="79"/>
      <c r="N14" s="79"/>
      <c r="O14" s="79"/>
      <c r="P14" s="79"/>
      <c r="Q14" s="79"/>
      <c r="R14" s="88"/>
      <c r="S14" s="89"/>
      <c r="T14" s="30">
        <f t="shared" si="3"/>
        <v>16</v>
      </c>
      <c r="U14" s="1">
        <f t="shared" si="4"/>
        <v>16</v>
      </c>
      <c r="V14" s="1" t="str">
        <f t="shared" si="5"/>
        <v>Thomas</v>
      </c>
      <c r="W14" s="1" t="str">
        <f t="shared" si="6"/>
        <v>BARBIER</v>
      </c>
    </row>
    <row r="15" spans="1:23" x14ac:dyDescent="0.25">
      <c r="A15" s="39" t="s">
        <v>163</v>
      </c>
      <c r="B15" s="82" t="s">
        <v>176</v>
      </c>
      <c r="C15" s="71">
        <f>T15</f>
        <v>4</v>
      </c>
      <c r="D15" s="57"/>
      <c r="E15" s="15"/>
      <c r="F15" s="25"/>
      <c r="G15" s="79"/>
      <c r="H15" s="26"/>
      <c r="I15" s="79">
        <v>4</v>
      </c>
      <c r="J15" s="79"/>
      <c r="K15" s="79"/>
      <c r="L15" s="79"/>
      <c r="M15" s="79"/>
      <c r="N15" s="79"/>
      <c r="O15" s="79"/>
      <c r="P15" s="79"/>
      <c r="Q15" s="79"/>
      <c r="R15" s="88"/>
      <c r="S15" s="89"/>
      <c r="T15" s="30">
        <f t="shared" si="3"/>
        <v>4</v>
      </c>
      <c r="U15" s="1">
        <f t="shared" si="4"/>
        <v>54</v>
      </c>
      <c r="V15" s="1" t="str">
        <f t="shared" si="5"/>
        <v>Stéphane</v>
      </c>
      <c r="W15" s="1" t="str">
        <f t="shared" si="6"/>
        <v>BARBIER</v>
      </c>
    </row>
    <row r="16" spans="1:23" x14ac:dyDescent="0.25">
      <c r="A16" s="39" t="s">
        <v>214</v>
      </c>
      <c r="B16" s="82" t="s">
        <v>5</v>
      </c>
      <c r="C16" s="71">
        <f>T16</f>
        <v>8</v>
      </c>
      <c r="D16" s="57"/>
      <c r="E16" s="15"/>
      <c r="F16" s="25"/>
      <c r="G16" s="79"/>
      <c r="H16" s="26"/>
      <c r="I16" s="79"/>
      <c r="J16" s="79"/>
      <c r="K16" s="79"/>
      <c r="L16" s="79">
        <v>8</v>
      </c>
      <c r="M16" s="79"/>
      <c r="N16" s="79"/>
      <c r="O16" s="79"/>
      <c r="P16" s="79"/>
      <c r="Q16" s="79"/>
      <c r="R16" s="88"/>
      <c r="S16" s="89"/>
      <c r="T16" s="30">
        <f t="shared" si="3"/>
        <v>8</v>
      </c>
      <c r="U16" s="1">
        <f t="shared" si="4"/>
        <v>36</v>
      </c>
      <c r="V16" s="1" t="str">
        <f t="shared" si="5"/>
        <v>Jean</v>
      </c>
      <c r="W16" s="1" t="str">
        <f t="shared" si="6"/>
        <v>BARRE</v>
      </c>
    </row>
    <row r="17" spans="1:23" x14ac:dyDescent="0.25">
      <c r="A17" s="39" t="s">
        <v>141</v>
      </c>
      <c r="B17" s="82" t="s">
        <v>140</v>
      </c>
      <c r="C17" s="71">
        <f>T17</f>
        <v>6</v>
      </c>
      <c r="D17" s="57"/>
      <c r="E17" s="15"/>
      <c r="F17" s="25"/>
      <c r="G17" s="79">
        <v>6</v>
      </c>
      <c r="H17" s="26"/>
      <c r="I17" s="79"/>
      <c r="J17" s="79"/>
      <c r="K17" s="79"/>
      <c r="L17" s="79"/>
      <c r="M17" s="79"/>
      <c r="N17" s="79"/>
      <c r="O17" s="79"/>
      <c r="P17" s="79"/>
      <c r="Q17" s="79"/>
      <c r="R17" s="88"/>
      <c r="S17" s="89"/>
      <c r="T17" s="30">
        <f t="shared" si="3"/>
        <v>6</v>
      </c>
      <c r="U17" s="1">
        <f t="shared" si="4"/>
        <v>44</v>
      </c>
      <c r="V17" s="1" t="str">
        <f t="shared" si="5"/>
        <v>Jean-Pierre</v>
      </c>
      <c r="W17" s="1" t="str">
        <f t="shared" si="6"/>
        <v>BAUCHAIN</v>
      </c>
    </row>
    <row r="18" spans="1:23" x14ac:dyDescent="0.25">
      <c r="A18" s="39" t="s">
        <v>41</v>
      </c>
      <c r="B18" s="82" t="s">
        <v>42</v>
      </c>
      <c r="C18" s="71">
        <f>T18</f>
        <v>19</v>
      </c>
      <c r="D18" s="57"/>
      <c r="E18" s="15"/>
      <c r="F18" s="25"/>
      <c r="G18" s="79">
        <v>9</v>
      </c>
      <c r="H18" s="26">
        <v>8</v>
      </c>
      <c r="I18" s="79">
        <v>2</v>
      </c>
      <c r="J18" s="79"/>
      <c r="K18" s="79"/>
      <c r="L18" s="79"/>
      <c r="M18" s="79"/>
      <c r="N18" s="79"/>
      <c r="O18" s="79"/>
      <c r="P18" s="79"/>
      <c r="Q18" s="79"/>
      <c r="R18" s="88"/>
      <c r="S18" s="89"/>
      <c r="T18" s="30">
        <f t="shared" si="3"/>
        <v>19</v>
      </c>
      <c r="U18" s="1">
        <f t="shared" si="4"/>
        <v>12</v>
      </c>
      <c r="V18" s="1" t="str">
        <f t="shared" si="5"/>
        <v>Nicolas</v>
      </c>
      <c r="W18" s="1" t="str">
        <f t="shared" si="6"/>
        <v>BERROD</v>
      </c>
    </row>
    <row r="19" spans="1:23" x14ac:dyDescent="0.25">
      <c r="A19" s="39" t="s">
        <v>41</v>
      </c>
      <c r="B19" s="82" t="s">
        <v>72</v>
      </c>
      <c r="C19" s="71">
        <f>T19</f>
        <v>0</v>
      </c>
      <c r="D19" s="57"/>
      <c r="E19" s="15"/>
      <c r="F19" s="25"/>
      <c r="G19" s="79"/>
      <c r="H19" s="26"/>
      <c r="I19" s="79"/>
      <c r="J19" s="79"/>
      <c r="K19" s="79"/>
      <c r="L19" s="79"/>
      <c r="M19" s="79"/>
      <c r="N19" s="79"/>
      <c r="O19" s="79"/>
      <c r="P19" s="79"/>
      <c r="Q19" s="79"/>
      <c r="R19" s="88"/>
      <c r="S19" s="89"/>
      <c r="T19" s="30">
        <f t="shared" si="3"/>
        <v>0</v>
      </c>
      <c r="U19" s="1">
        <f t="shared" si="4"/>
        <v>68</v>
      </c>
      <c r="V19" s="1" t="str">
        <f t="shared" si="5"/>
        <v>Alexandre</v>
      </c>
      <c r="W19" s="1" t="str">
        <f t="shared" si="6"/>
        <v>BERROD</v>
      </c>
    </row>
    <row r="20" spans="1:23" x14ac:dyDescent="0.25">
      <c r="A20" s="39" t="s">
        <v>115</v>
      </c>
      <c r="B20" s="82" t="s">
        <v>116</v>
      </c>
      <c r="C20" s="71">
        <f>T20</f>
        <v>7</v>
      </c>
      <c r="D20" s="57"/>
      <c r="E20" s="15"/>
      <c r="F20" s="25"/>
      <c r="G20" s="79">
        <v>7</v>
      </c>
      <c r="H20" s="26"/>
      <c r="I20" s="79"/>
      <c r="J20" s="79"/>
      <c r="K20" s="79"/>
      <c r="L20" s="79"/>
      <c r="M20" s="79"/>
      <c r="N20" s="79"/>
      <c r="O20" s="79"/>
      <c r="P20" s="79"/>
      <c r="Q20" s="79"/>
      <c r="R20" s="88"/>
      <c r="S20" s="89"/>
      <c r="T20" s="30">
        <f t="shared" si="3"/>
        <v>7</v>
      </c>
      <c r="U20" s="1">
        <f t="shared" si="4"/>
        <v>40</v>
      </c>
      <c r="V20" s="1" t="str">
        <f t="shared" si="5"/>
        <v>Patrick</v>
      </c>
      <c r="W20" s="1" t="str">
        <f t="shared" si="6"/>
        <v>BIDAULT</v>
      </c>
    </row>
    <row r="21" spans="1:23" x14ac:dyDescent="0.25">
      <c r="A21" s="39" t="s">
        <v>135</v>
      </c>
      <c r="B21" s="82" t="s">
        <v>136</v>
      </c>
      <c r="C21" s="71">
        <f>T21</f>
        <v>20</v>
      </c>
      <c r="D21" s="57"/>
      <c r="E21" s="15"/>
      <c r="F21" s="25"/>
      <c r="G21" s="79">
        <v>19</v>
      </c>
      <c r="H21" s="79">
        <v>1</v>
      </c>
      <c r="I21" s="79"/>
      <c r="J21" s="79"/>
      <c r="K21" s="79"/>
      <c r="L21" s="79"/>
      <c r="M21" s="79"/>
      <c r="N21" s="79"/>
      <c r="O21" s="79"/>
      <c r="P21" s="79"/>
      <c r="Q21" s="79"/>
      <c r="R21" s="88"/>
      <c r="S21" s="89"/>
      <c r="T21" s="30">
        <f t="shared" si="3"/>
        <v>20</v>
      </c>
      <c r="U21" s="1">
        <f t="shared" si="4"/>
        <v>11</v>
      </c>
      <c r="V21" s="1" t="str">
        <f t="shared" si="5"/>
        <v>Christophe</v>
      </c>
      <c r="W21" s="1" t="str">
        <f t="shared" si="6"/>
        <v>BIZIEAU</v>
      </c>
    </row>
    <row r="22" spans="1:23" x14ac:dyDescent="0.25">
      <c r="A22" s="39" t="s">
        <v>217</v>
      </c>
      <c r="B22" s="82" t="s">
        <v>218</v>
      </c>
      <c r="C22" s="71">
        <f>T22</f>
        <v>4</v>
      </c>
      <c r="D22" s="57"/>
      <c r="E22" s="15"/>
      <c r="F22" s="25"/>
      <c r="G22" s="79"/>
      <c r="H22" s="79"/>
      <c r="I22" s="79"/>
      <c r="J22" s="79"/>
      <c r="K22" s="79"/>
      <c r="L22" s="79">
        <v>4</v>
      </c>
      <c r="M22" s="79"/>
      <c r="N22" s="79"/>
      <c r="O22" s="79"/>
      <c r="P22" s="79"/>
      <c r="Q22" s="79"/>
      <c r="R22" s="88"/>
      <c r="S22" s="89"/>
      <c r="T22" s="30">
        <f t="shared" si="3"/>
        <v>4</v>
      </c>
      <c r="U22" s="1">
        <f t="shared" si="4"/>
        <v>54</v>
      </c>
      <c r="V22" s="1" t="str">
        <f t="shared" si="5"/>
        <v>Frédéric</v>
      </c>
      <c r="W22" s="1" t="str">
        <f t="shared" si="6"/>
        <v>BOISMARE</v>
      </c>
    </row>
    <row r="23" spans="1:23" x14ac:dyDescent="0.25">
      <c r="A23" s="39" t="s">
        <v>157</v>
      </c>
      <c r="B23" s="82" t="s">
        <v>85</v>
      </c>
      <c r="C23" s="71">
        <f>T23</f>
        <v>0</v>
      </c>
      <c r="D23" s="57"/>
      <c r="E23" s="15"/>
      <c r="F23" s="25"/>
      <c r="G23" s="79"/>
      <c r="H23" s="26"/>
      <c r="I23" s="79"/>
      <c r="J23" s="79"/>
      <c r="K23" s="79"/>
      <c r="L23" s="79"/>
      <c r="M23" s="79"/>
      <c r="N23" s="79"/>
      <c r="O23" s="79"/>
      <c r="P23" s="79"/>
      <c r="Q23" s="79"/>
      <c r="R23" s="88"/>
      <c r="S23" s="89"/>
      <c r="T23" s="30">
        <f t="shared" si="3"/>
        <v>0</v>
      </c>
      <c r="U23" s="1">
        <f t="shared" si="4"/>
        <v>68</v>
      </c>
      <c r="V23" s="1" t="str">
        <f t="shared" si="5"/>
        <v>Arnaud</v>
      </c>
      <c r="W23" s="1" t="str">
        <f t="shared" si="6"/>
        <v>BOISSIERE</v>
      </c>
    </row>
    <row r="24" spans="1:23" x14ac:dyDescent="0.25">
      <c r="A24" s="39" t="s">
        <v>204</v>
      </c>
      <c r="B24" s="82" t="s">
        <v>205</v>
      </c>
      <c r="C24" s="71">
        <f>T24</f>
        <v>3</v>
      </c>
      <c r="D24" s="57"/>
      <c r="E24" s="15"/>
      <c r="F24" s="25"/>
      <c r="G24" s="79"/>
      <c r="H24" s="26"/>
      <c r="I24" s="79"/>
      <c r="J24" s="79"/>
      <c r="K24" s="79">
        <v>3</v>
      </c>
      <c r="L24" s="79"/>
      <c r="M24" s="79"/>
      <c r="N24" s="79"/>
      <c r="O24" s="79"/>
      <c r="P24" s="79"/>
      <c r="Q24" s="79"/>
      <c r="R24" s="88"/>
      <c r="S24" s="89"/>
      <c r="T24" s="30">
        <f t="shared" si="3"/>
        <v>3</v>
      </c>
      <c r="U24" s="1">
        <f t="shared" si="4"/>
        <v>59</v>
      </c>
      <c r="V24" s="1" t="str">
        <f t="shared" si="5"/>
        <v>Aldric</v>
      </c>
      <c r="W24" s="1" t="str">
        <f t="shared" si="6"/>
        <v>BONIFACE</v>
      </c>
    </row>
    <row r="25" spans="1:23" x14ac:dyDescent="0.25">
      <c r="A25" s="39" t="s">
        <v>152</v>
      </c>
      <c r="B25" s="82" t="s">
        <v>153</v>
      </c>
      <c r="C25" s="71">
        <f>T25</f>
        <v>0</v>
      </c>
      <c r="D25" s="57"/>
      <c r="E25" s="15"/>
      <c r="F25" s="25"/>
      <c r="G25" s="79"/>
      <c r="H25" s="26"/>
      <c r="I25" s="25"/>
      <c r="J25" s="25"/>
      <c r="K25" s="25"/>
      <c r="L25" s="25"/>
      <c r="M25" s="25"/>
      <c r="N25" s="25"/>
      <c r="O25" s="25"/>
      <c r="P25" s="25"/>
      <c r="Q25" s="25"/>
      <c r="R25" s="15"/>
      <c r="S25" s="4"/>
      <c r="T25" s="30">
        <f t="shared" si="3"/>
        <v>0</v>
      </c>
      <c r="U25" s="1">
        <f t="shared" si="4"/>
        <v>68</v>
      </c>
      <c r="V25" s="1" t="str">
        <f t="shared" si="5"/>
        <v>Philippe</v>
      </c>
      <c r="W25" s="1" t="str">
        <f t="shared" si="6"/>
        <v>BOURGEOIS</v>
      </c>
    </row>
    <row r="26" spans="1:23" x14ac:dyDescent="0.25">
      <c r="A26" s="34" t="s">
        <v>38</v>
      </c>
      <c r="B26" s="35" t="s">
        <v>83</v>
      </c>
      <c r="C26" s="71">
        <f>T26</f>
        <v>7</v>
      </c>
      <c r="D26" s="19"/>
      <c r="E26" s="16">
        <v>7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6"/>
      <c r="S26" s="5"/>
      <c r="T26" s="30">
        <f t="shared" si="3"/>
        <v>7</v>
      </c>
      <c r="U26" s="1">
        <f t="shared" si="4"/>
        <v>40</v>
      </c>
      <c r="V26" s="1" t="str">
        <f t="shared" si="5"/>
        <v>Quentin</v>
      </c>
      <c r="W26" s="1" t="str">
        <f t="shared" si="6"/>
        <v>BUAT</v>
      </c>
    </row>
    <row r="27" spans="1:23" x14ac:dyDescent="0.25">
      <c r="A27" s="34" t="s">
        <v>38</v>
      </c>
      <c r="B27" s="35" t="s">
        <v>39</v>
      </c>
      <c r="C27" s="71">
        <f>T27</f>
        <v>4</v>
      </c>
      <c r="D27" s="19">
        <v>1</v>
      </c>
      <c r="E27" s="16">
        <v>3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16"/>
      <c r="S27" s="5"/>
      <c r="T27" s="30">
        <f t="shared" si="3"/>
        <v>4</v>
      </c>
      <c r="U27" s="1">
        <f t="shared" si="4"/>
        <v>54</v>
      </c>
      <c r="V27" s="1" t="str">
        <f t="shared" si="5"/>
        <v>Grégoire</v>
      </c>
      <c r="W27" s="1" t="str">
        <f t="shared" si="6"/>
        <v>BUAT</v>
      </c>
    </row>
    <row r="28" spans="1:23" x14ac:dyDescent="0.25">
      <c r="A28" s="34" t="s">
        <v>158</v>
      </c>
      <c r="B28" s="35" t="s">
        <v>159</v>
      </c>
      <c r="C28" s="71">
        <f>T28</f>
        <v>0</v>
      </c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16"/>
      <c r="S28" s="5"/>
      <c r="T28" s="30">
        <f t="shared" si="3"/>
        <v>0</v>
      </c>
      <c r="U28" s="1">
        <f t="shared" si="4"/>
        <v>68</v>
      </c>
      <c r="V28" s="1" t="str">
        <f t="shared" si="5"/>
        <v>Martin</v>
      </c>
      <c r="W28" s="1" t="str">
        <f t="shared" si="6"/>
        <v>CANU</v>
      </c>
    </row>
    <row r="29" spans="1:23" x14ac:dyDescent="0.25">
      <c r="A29" s="34" t="s">
        <v>168</v>
      </c>
      <c r="B29" s="35" t="s">
        <v>110</v>
      </c>
      <c r="C29" s="71">
        <f>T29</f>
        <v>11</v>
      </c>
      <c r="D29" s="19"/>
      <c r="E29" s="16"/>
      <c r="F29" s="26"/>
      <c r="G29" s="26"/>
      <c r="H29" s="26">
        <v>9</v>
      </c>
      <c r="I29" s="26"/>
      <c r="J29" s="26">
        <v>2</v>
      </c>
      <c r="K29" s="26"/>
      <c r="L29" s="26"/>
      <c r="M29" s="26"/>
      <c r="N29" s="26"/>
      <c r="O29" s="26"/>
      <c r="P29" s="26"/>
      <c r="Q29" s="26"/>
      <c r="R29" s="16"/>
      <c r="S29" s="5"/>
      <c r="T29" s="30">
        <f t="shared" si="3"/>
        <v>11</v>
      </c>
      <c r="U29" s="1">
        <f t="shared" si="4"/>
        <v>27</v>
      </c>
      <c r="V29" s="1" t="str">
        <f t="shared" si="5"/>
        <v>François</v>
      </c>
      <c r="W29" s="1" t="str">
        <f t="shared" si="6"/>
        <v>CHARRIN</v>
      </c>
    </row>
    <row r="30" spans="1:23" x14ac:dyDescent="0.25">
      <c r="A30" s="34" t="s">
        <v>28</v>
      </c>
      <c r="B30" s="35" t="s">
        <v>29</v>
      </c>
      <c r="C30" s="71">
        <f>T30</f>
        <v>49</v>
      </c>
      <c r="D30" s="19">
        <v>6</v>
      </c>
      <c r="E30" s="16"/>
      <c r="F30" s="26">
        <v>6</v>
      </c>
      <c r="G30" s="26">
        <v>14</v>
      </c>
      <c r="H30" s="26"/>
      <c r="I30" s="26"/>
      <c r="J30" s="26">
        <v>6</v>
      </c>
      <c r="K30" s="26">
        <v>17</v>
      </c>
      <c r="L30" s="26"/>
      <c r="M30" s="26"/>
      <c r="N30" s="26"/>
      <c r="O30" s="26"/>
      <c r="P30" s="26"/>
      <c r="Q30" s="26"/>
      <c r="R30" s="16"/>
      <c r="S30" s="5"/>
      <c r="T30" s="30">
        <f t="shared" si="3"/>
        <v>49</v>
      </c>
      <c r="U30" s="1">
        <f t="shared" si="4"/>
        <v>1</v>
      </c>
      <c r="V30" s="1" t="str">
        <f t="shared" si="5"/>
        <v>Patrice</v>
      </c>
      <c r="W30" s="1" t="str">
        <f t="shared" si="6"/>
        <v>CLAVELOU</v>
      </c>
    </row>
    <row r="31" spans="1:23" x14ac:dyDescent="0.25">
      <c r="A31" s="34" t="s">
        <v>198</v>
      </c>
      <c r="B31" s="35" t="s">
        <v>136</v>
      </c>
      <c r="C31" s="71">
        <f>T31</f>
        <v>1</v>
      </c>
      <c r="D31" s="19"/>
      <c r="E31" s="16"/>
      <c r="F31" s="26"/>
      <c r="G31" s="26"/>
      <c r="H31" s="26"/>
      <c r="I31" s="26"/>
      <c r="J31" s="26"/>
      <c r="K31" s="26">
        <v>1</v>
      </c>
      <c r="L31" s="26"/>
      <c r="M31" s="26"/>
      <c r="N31" s="26"/>
      <c r="O31" s="26"/>
      <c r="P31" s="26"/>
      <c r="Q31" s="26"/>
      <c r="R31" s="16"/>
      <c r="S31" s="5"/>
      <c r="T31" s="30">
        <f t="shared" si="3"/>
        <v>1</v>
      </c>
      <c r="U31" s="1">
        <f t="shared" si="4"/>
        <v>64</v>
      </c>
      <c r="V31" s="1" t="str">
        <f t="shared" si="5"/>
        <v>Christophe</v>
      </c>
      <c r="W31" s="1" t="str">
        <f t="shared" si="6"/>
        <v>DAUZOU</v>
      </c>
    </row>
    <row r="32" spans="1:23" x14ac:dyDescent="0.25">
      <c r="A32" s="34" t="s">
        <v>34</v>
      </c>
      <c r="B32" s="35" t="s">
        <v>35</v>
      </c>
      <c r="C32" s="71">
        <f>T32</f>
        <v>3</v>
      </c>
      <c r="D32" s="19">
        <v>3</v>
      </c>
      <c r="E32" s="1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16"/>
      <c r="S32" s="5"/>
      <c r="T32" s="30">
        <f t="shared" si="3"/>
        <v>3</v>
      </c>
      <c r="U32" s="1">
        <f t="shared" si="4"/>
        <v>59</v>
      </c>
      <c r="V32" s="1" t="str">
        <f t="shared" si="5"/>
        <v>Dominique</v>
      </c>
      <c r="W32" s="1" t="str">
        <f t="shared" si="6"/>
        <v>DE WITTE</v>
      </c>
    </row>
    <row r="33" spans="1:23" x14ac:dyDescent="0.25">
      <c r="A33" s="34" t="s">
        <v>182</v>
      </c>
      <c r="B33" s="35" t="s">
        <v>136</v>
      </c>
      <c r="C33" s="71">
        <f>T33</f>
        <v>13</v>
      </c>
      <c r="D33" s="19"/>
      <c r="E33" s="16"/>
      <c r="F33" s="26"/>
      <c r="G33" s="26"/>
      <c r="H33" s="26"/>
      <c r="I33" s="26"/>
      <c r="J33" s="26"/>
      <c r="K33" s="26">
        <v>13</v>
      </c>
      <c r="L33" s="26"/>
      <c r="M33" s="26"/>
      <c r="N33" s="26"/>
      <c r="O33" s="26"/>
      <c r="P33" s="26"/>
      <c r="Q33" s="26"/>
      <c r="R33" s="16"/>
      <c r="S33" s="5"/>
      <c r="T33" s="30">
        <f t="shared" si="3"/>
        <v>13</v>
      </c>
      <c r="U33" s="1">
        <f t="shared" si="4"/>
        <v>21</v>
      </c>
      <c r="V33" s="1" t="str">
        <f t="shared" si="5"/>
        <v>Christophe</v>
      </c>
      <c r="W33" s="1" t="str">
        <f t="shared" si="6"/>
        <v>DEBOOS</v>
      </c>
    </row>
    <row r="34" spans="1:23" x14ac:dyDescent="0.25">
      <c r="A34" s="34" t="s">
        <v>79</v>
      </c>
      <c r="B34" s="35" t="s">
        <v>80</v>
      </c>
      <c r="C34" s="71">
        <f>T34</f>
        <v>9</v>
      </c>
      <c r="D34" s="19"/>
      <c r="E34" s="16"/>
      <c r="F34" s="26"/>
      <c r="G34" s="26"/>
      <c r="H34" s="26"/>
      <c r="I34" s="26"/>
      <c r="J34" s="26">
        <v>9</v>
      </c>
      <c r="K34" s="26"/>
      <c r="L34" s="26"/>
      <c r="M34" s="26"/>
      <c r="N34" s="26"/>
      <c r="O34" s="26"/>
      <c r="P34" s="26"/>
      <c r="Q34" s="26"/>
      <c r="R34" s="16"/>
      <c r="S34" s="5"/>
      <c r="T34" s="30">
        <f t="shared" si="3"/>
        <v>9</v>
      </c>
      <c r="U34" s="1">
        <f t="shared" si="4"/>
        <v>34</v>
      </c>
      <c r="V34" s="1" t="str">
        <f t="shared" si="5"/>
        <v>Enguerrand</v>
      </c>
      <c r="W34" s="1" t="str">
        <f t="shared" si="6"/>
        <v>DESFORGES</v>
      </c>
    </row>
    <row r="35" spans="1:23" x14ac:dyDescent="0.25">
      <c r="A35" s="34" t="s">
        <v>71</v>
      </c>
      <c r="B35" s="35" t="s">
        <v>72</v>
      </c>
      <c r="C35" s="71">
        <f>T35</f>
        <v>10</v>
      </c>
      <c r="D35" s="19"/>
      <c r="E35" s="16">
        <v>10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6"/>
      <c r="S35" s="5"/>
      <c r="T35" s="30">
        <f t="shared" si="3"/>
        <v>10</v>
      </c>
      <c r="U35" s="1">
        <f t="shared" si="4"/>
        <v>30</v>
      </c>
      <c r="V35" s="1" t="str">
        <f t="shared" si="5"/>
        <v>Alexandre</v>
      </c>
      <c r="W35" s="1" t="str">
        <f t="shared" si="6"/>
        <v>DESHAYES</v>
      </c>
    </row>
    <row r="36" spans="1:23" x14ac:dyDescent="0.25">
      <c r="A36" s="34" t="s">
        <v>174</v>
      </c>
      <c r="B36" s="35" t="s">
        <v>175</v>
      </c>
      <c r="C36" s="71">
        <f>T36</f>
        <v>8</v>
      </c>
      <c r="D36" s="19"/>
      <c r="E36" s="16"/>
      <c r="F36" s="26"/>
      <c r="G36" s="26"/>
      <c r="H36" s="26"/>
      <c r="I36" s="26">
        <v>8</v>
      </c>
      <c r="J36" s="26"/>
      <c r="K36" s="26"/>
      <c r="L36" s="26"/>
      <c r="M36" s="26"/>
      <c r="N36" s="26"/>
      <c r="O36" s="26"/>
      <c r="P36" s="26"/>
      <c r="Q36" s="26"/>
      <c r="R36" s="16"/>
      <c r="S36" s="5"/>
      <c r="T36" s="30">
        <f t="shared" si="3"/>
        <v>8</v>
      </c>
      <c r="U36" s="1">
        <f t="shared" si="4"/>
        <v>36</v>
      </c>
      <c r="V36" s="1" t="str">
        <f t="shared" si="5"/>
        <v>Sylvain</v>
      </c>
      <c r="W36" s="1" t="str">
        <f t="shared" si="6"/>
        <v>DEVEAUX</v>
      </c>
    </row>
    <row r="37" spans="1:23" x14ac:dyDescent="0.25">
      <c r="A37" s="34" t="s">
        <v>180</v>
      </c>
      <c r="B37" s="35" t="s">
        <v>181</v>
      </c>
      <c r="C37" s="71">
        <f>T37</f>
        <v>4</v>
      </c>
      <c r="D37" s="19"/>
      <c r="E37" s="16"/>
      <c r="F37" s="26"/>
      <c r="G37" s="26"/>
      <c r="H37" s="26"/>
      <c r="I37" s="26"/>
      <c r="J37" s="26">
        <v>4</v>
      </c>
      <c r="K37" s="26"/>
      <c r="L37" s="26"/>
      <c r="M37" s="26"/>
      <c r="N37" s="26"/>
      <c r="O37" s="26"/>
      <c r="P37" s="26"/>
      <c r="Q37" s="26"/>
      <c r="R37" s="16"/>
      <c r="S37" s="5"/>
      <c r="T37" s="30">
        <f t="shared" si="3"/>
        <v>4</v>
      </c>
      <c r="U37" s="1">
        <f t="shared" si="4"/>
        <v>54</v>
      </c>
      <c r="V37" s="1" t="str">
        <f t="shared" si="5"/>
        <v>Jean-Marc</v>
      </c>
      <c r="W37" s="1" t="str">
        <f t="shared" si="6"/>
        <v>DEVERRE</v>
      </c>
    </row>
    <row r="38" spans="1:23" x14ac:dyDescent="0.25">
      <c r="A38" s="34" t="s">
        <v>117</v>
      </c>
      <c r="B38" s="35" t="s">
        <v>118</v>
      </c>
      <c r="C38" s="71">
        <f>T38</f>
        <v>25</v>
      </c>
      <c r="D38" s="19"/>
      <c r="E38" s="16"/>
      <c r="F38" s="26">
        <v>8</v>
      </c>
      <c r="G38" s="26">
        <v>17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16"/>
      <c r="S38" s="5"/>
      <c r="T38" s="30">
        <f t="shared" si="3"/>
        <v>25</v>
      </c>
      <c r="U38" s="1">
        <f t="shared" si="4"/>
        <v>7</v>
      </c>
      <c r="V38" s="1" t="str">
        <f t="shared" si="5"/>
        <v>Jeremy</v>
      </c>
      <c r="W38" s="1" t="str">
        <f t="shared" si="6"/>
        <v>DIATTA</v>
      </c>
    </row>
    <row r="39" spans="1:23" x14ac:dyDescent="0.25">
      <c r="A39" s="34" t="s">
        <v>84</v>
      </c>
      <c r="B39" s="35" t="s">
        <v>85</v>
      </c>
      <c r="C39" s="71">
        <f>T39</f>
        <v>14</v>
      </c>
      <c r="D39" s="19"/>
      <c r="E39" s="16">
        <v>2</v>
      </c>
      <c r="F39" s="26"/>
      <c r="G39" s="26"/>
      <c r="H39" s="26"/>
      <c r="I39" s="26"/>
      <c r="J39" s="26"/>
      <c r="K39" s="26">
        <v>12</v>
      </c>
      <c r="L39" s="26"/>
      <c r="M39" s="26"/>
      <c r="N39" s="26"/>
      <c r="O39" s="26"/>
      <c r="P39" s="26"/>
      <c r="Q39" s="26"/>
      <c r="R39" s="16"/>
      <c r="S39" s="5"/>
      <c r="T39" s="30">
        <f t="shared" si="3"/>
        <v>14</v>
      </c>
      <c r="U39" s="1">
        <f t="shared" si="4"/>
        <v>20</v>
      </c>
      <c r="V39" s="1" t="str">
        <f t="shared" si="5"/>
        <v>Arnaud</v>
      </c>
      <c r="W39" s="1" t="str">
        <f t="shared" si="6"/>
        <v>DYEL</v>
      </c>
    </row>
    <row r="40" spans="1:23" x14ac:dyDescent="0.25">
      <c r="A40" s="34" t="s">
        <v>150</v>
      </c>
      <c r="B40" s="35" t="s">
        <v>151</v>
      </c>
      <c r="C40" s="71">
        <f>T40</f>
        <v>10</v>
      </c>
      <c r="D40" s="19"/>
      <c r="E40" s="16"/>
      <c r="F40" s="26"/>
      <c r="G40" s="26"/>
      <c r="H40" s="79"/>
      <c r="I40" s="26">
        <v>10</v>
      </c>
      <c r="J40" s="26"/>
      <c r="K40" s="26"/>
      <c r="L40" s="26"/>
      <c r="M40" s="26"/>
      <c r="N40" s="26"/>
      <c r="O40" s="26"/>
      <c r="P40" s="26"/>
      <c r="Q40" s="26"/>
      <c r="R40" s="16"/>
      <c r="S40" s="5"/>
      <c r="T40" s="30">
        <f t="shared" si="3"/>
        <v>10</v>
      </c>
      <c r="U40" s="1">
        <f t="shared" si="4"/>
        <v>30</v>
      </c>
      <c r="V40" s="1" t="str">
        <f t="shared" si="5"/>
        <v>Jean-Luc</v>
      </c>
      <c r="W40" s="1" t="str">
        <f t="shared" si="6"/>
        <v>EBER</v>
      </c>
    </row>
    <row r="41" spans="1:23" x14ac:dyDescent="0.25">
      <c r="A41" s="34" t="s">
        <v>125</v>
      </c>
      <c r="B41" s="35" t="s">
        <v>140</v>
      </c>
      <c r="C41" s="71">
        <f>T41</f>
        <v>12</v>
      </c>
      <c r="D41" s="19"/>
      <c r="E41" s="16"/>
      <c r="F41" s="26"/>
      <c r="G41" s="26">
        <v>12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16"/>
      <c r="S41" s="5"/>
      <c r="T41" s="30">
        <f t="shared" si="3"/>
        <v>12</v>
      </c>
      <c r="U41" s="1">
        <f t="shared" si="4"/>
        <v>24</v>
      </c>
      <c r="V41" s="1" t="str">
        <f t="shared" si="5"/>
        <v>Jean-Pierre</v>
      </c>
      <c r="W41" s="1" t="str">
        <f t="shared" si="6"/>
        <v>EMILE</v>
      </c>
    </row>
    <row r="42" spans="1:23" x14ac:dyDescent="0.25">
      <c r="A42" s="34" t="s">
        <v>4</v>
      </c>
      <c r="B42" s="35" t="s">
        <v>5</v>
      </c>
      <c r="C42" s="71">
        <f>T42</f>
        <v>10</v>
      </c>
      <c r="D42" s="19">
        <v>10</v>
      </c>
      <c r="E42" s="16"/>
      <c r="F42" s="26"/>
      <c r="G42" s="26"/>
      <c r="H42" s="79"/>
      <c r="I42" s="26"/>
      <c r="J42" s="26"/>
      <c r="K42" s="26"/>
      <c r="L42" s="26"/>
      <c r="M42" s="26"/>
      <c r="N42" s="26"/>
      <c r="O42" s="26"/>
      <c r="P42" s="26"/>
      <c r="Q42" s="26"/>
      <c r="R42" s="16"/>
      <c r="S42" s="5"/>
      <c r="T42" s="30">
        <f t="shared" si="3"/>
        <v>10</v>
      </c>
      <c r="U42" s="1">
        <f t="shared" si="4"/>
        <v>30</v>
      </c>
      <c r="V42" s="1" t="str">
        <f t="shared" si="5"/>
        <v>Jean</v>
      </c>
      <c r="W42" s="1" t="str">
        <f t="shared" si="6"/>
        <v>FRONVILLE</v>
      </c>
    </row>
    <row r="43" spans="1:23" x14ac:dyDescent="0.25">
      <c r="A43" s="34" t="s">
        <v>30</v>
      </c>
      <c r="B43" s="35" t="s">
        <v>31</v>
      </c>
      <c r="C43" s="71">
        <f>T43</f>
        <v>5</v>
      </c>
      <c r="D43" s="19">
        <v>5</v>
      </c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16"/>
      <c r="S43" s="5"/>
      <c r="T43" s="30">
        <f t="shared" si="3"/>
        <v>5</v>
      </c>
      <c r="U43" s="1">
        <f t="shared" si="4"/>
        <v>48</v>
      </c>
      <c r="V43" s="1" t="str">
        <f t="shared" si="5"/>
        <v>Antoine</v>
      </c>
      <c r="W43" s="1" t="str">
        <f t="shared" si="6"/>
        <v>GANCEL</v>
      </c>
    </row>
    <row r="44" spans="1:23" x14ac:dyDescent="0.25">
      <c r="A44" s="34" t="s">
        <v>183</v>
      </c>
      <c r="B44" s="35" t="s">
        <v>114</v>
      </c>
      <c r="C44" s="71">
        <f>T44</f>
        <v>15</v>
      </c>
      <c r="D44" s="19"/>
      <c r="E44" s="16"/>
      <c r="F44" s="26"/>
      <c r="G44" s="26"/>
      <c r="H44" s="26"/>
      <c r="I44" s="26"/>
      <c r="J44" s="26"/>
      <c r="K44" s="26">
        <v>15</v>
      </c>
      <c r="L44" s="26"/>
      <c r="M44" s="26"/>
      <c r="N44" s="26"/>
      <c r="O44" s="26"/>
      <c r="P44" s="26"/>
      <c r="Q44" s="26"/>
      <c r="R44" s="16"/>
      <c r="S44" s="5"/>
      <c r="T44" s="30">
        <f t="shared" si="3"/>
        <v>15</v>
      </c>
      <c r="U44" s="1">
        <f t="shared" si="4"/>
        <v>19</v>
      </c>
      <c r="V44" s="1" t="str">
        <f t="shared" si="5"/>
        <v>Michel</v>
      </c>
      <c r="W44" s="1" t="str">
        <f t="shared" si="6"/>
        <v>GODIN</v>
      </c>
    </row>
    <row r="45" spans="1:23" x14ac:dyDescent="0.25">
      <c r="A45" s="34" t="s">
        <v>183</v>
      </c>
      <c r="B45" s="35" t="s">
        <v>78</v>
      </c>
      <c r="C45" s="71">
        <f>T45</f>
        <v>1</v>
      </c>
      <c r="D45" s="19"/>
      <c r="E45" s="16"/>
      <c r="F45" s="26"/>
      <c r="G45" s="26"/>
      <c r="H45" s="26"/>
      <c r="I45" s="26"/>
      <c r="J45" s="26"/>
      <c r="K45" s="26"/>
      <c r="L45" s="26">
        <v>1</v>
      </c>
      <c r="M45" s="26"/>
      <c r="N45" s="26"/>
      <c r="O45" s="26"/>
      <c r="P45" s="26"/>
      <c r="Q45" s="26"/>
      <c r="R45" s="16"/>
      <c r="S45" s="5"/>
      <c r="T45" s="30">
        <f t="shared" si="3"/>
        <v>1</v>
      </c>
      <c r="U45" s="1">
        <f t="shared" si="4"/>
        <v>64</v>
      </c>
      <c r="V45" s="1" t="str">
        <f t="shared" si="5"/>
        <v>Matthieu</v>
      </c>
      <c r="W45" s="1" t="str">
        <f t="shared" si="6"/>
        <v>GODIN</v>
      </c>
    </row>
    <row r="46" spans="1:23" x14ac:dyDescent="0.25">
      <c r="A46" s="34" t="s">
        <v>111</v>
      </c>
      <c r="B46" s="35" t="s">
        <v>112</v>
      </c>
      <c r="C46" s="71">
        <f>T46</f>
        <v>33</v>
      </c>
      <c r="D46" s="19"/>
      <c r="E46" s="16"/>
      <c r="F46" s="26">
        <v>4</v>
      </c>
      <c r="G46" s="26">
        <v>15</v>
      </c>
      <c r="H46" s="26"/>
      <c r="I46" s="26"/>
      <c r="J46" s="26"/>
      <c r="K46" s="26">
        <v>14</v>
      </c>
      <c r="L46" s="26"/>
      <c r="M46" s="26"/>
      <c r="N46" s="26"/>
      <c r="O46" s="26"/>
      <c r="P46" s="26"/>
      <c r="Q46" s="26"/>
      <c r="R46" s="16"/>
      <c r="S46" s="5"/>
      <c r="T46" s="30">
        <f t="shared" si="3"/>
        <v>33</v>
      </c>
      <c r="U46" s="1">
        <f t="shared" si="4"/>
        <v>4</v>
      </c>
      <c r="V46" s="1" t="str">
        <f t="shared" si="5"/>
        <v>Alain</v>
      </c>
      <c r="W46" s="1" t="str">
        <f t="shared" si="6"/>
        <v>GRIGNON</v>
      </c>
    </row>
    <row r="47" spans="1:23" x14ac:dyDescent="0.25">
      <c r="A47" s="34" t="s">
        <v>88</v>
      </c>
      <c r="B47" s="35" t="s">
        <v>219</v>
      </c>
      <c r="C47" s="71">
        <f>T47</f>
        <v>3</v>
      </c>
      <c r="D47" s="19"/>
      <c r="E47" s="16"/>
      <c r="F47" s="26"/>
      <c r="G47" s="26"/>
      <c r="H47" s="26"/>
      <c r="I47" s="26"/>
      <c r="J47" s="26"/>
      <c r="K47" s="26"/>
      <c r="L47" s="26">
        <v>3</v>
      </c>
      <c r="M47" s="26"/>
      <c r="N47" s="26"/>
      <c r="O47" s="26"/>
      <c r="P47" s="26"/>
      <c r="Q47" s="26"/>
      <c r="R47" s="16"/>
      <c r="S47" s="5"/>
      <c r="T47" s="30">
        <f t="shared" si="3"/>
        <v>3</v>
      </c>
      <c r="U47" s="1">
        <f t="shared" si="4"/>
        <v>59</v>
      </c>
      <c r="V47" s="1" t="str">
        <f t="shared" si="5"/>
        <v>Paul</v>
      </c>
      <c r="W47" s="1" t="str">
        <f t="shared" si="6"/>
        <v>KERVARREC</v>
      </c>
    </row>
    <row r="48" spans="1:23" x14ac:dyDescent="0.25">
      <c r="A48" s="34" t="s">
        <v>113</v>
      </c>
      <c r="B48" s="35" t="s">
        <v>114</v>
      </c>
      <c r="C48" s="71">
        <f>T48</f>
        <v>11</v>
      </c>
      <c r="D48" s="19"/>
      <c r="E48" s="16"/>
      <c r="F48" s="26">
        <v>7</v>
      </c>
      <c r="G48" s="26"/>
      <c r="H48" s="79">
        <v>4</v>
      </c>
      <c r="I48" s="26"/>
      <c r="J48" s="26"/>
      <c r="K48" s="26"/>
      <c r="L48" s="26"/>
      <c r="M48" s="26"/>
      <c r="N48" s="26"/>
      <c r="O48" s="26"/>
      <c r="P48" s="26"/>
      <c r="Q48" s="26"/>
      <c r="R48" s="16"/>
      <c r="S48" s="5"/>
      <c r="T48" s="30">
        <f t="shared" si="3"/>
        <v>11</v>
      </c>
      <c r="U48" s="1">
        <f t="shared" si="4"/>
        <v>27</v>
      </c>
      <c r="V48" s="1" t="str">
        <f t="shared" si="5"/>
        <v>Michel</v>
      </c>
      <c r="W48" s="1" t="str">
        <f t="shared" si="6"/>
        <v>LAMARRE</v>
      </c>
    </row>
    <row r="49" spans="1:23" x14ac:dyDescent="0.25">
      <c r="A49" s="34" t="s">
        <v>169</v>
      </c>
      <c r="B49" s="35" t="s">
        <v>165</v>
      </c>
      <c r="C49" s="71">
        <f>T49</f>
        <v>7</v>
      </c>
      <c r="D49" s="19"/>
      <c r="E49" s="16"/>
      <c r="F49" s="26"/>
      <c r="G49" s="26"/>
      <c r="H49" s="79">
        <v>7</v>
      </c>
      <c r="I49" s="26"/>
      <c r="J49" s="26"/>
      <c r="K49" s="26"/>
      <c r="L49" s="26"/>
      <c r="M49" s="26"/>
      <c r="N49" s="26"/>
      <c r="O49" s="26"/>
      <c r="P49" s="26"/>
      <c r="Q49" s="26"/>
      <c r="R49" s="16"/>
      <c r="S49" s="5"/>
      <c r="T49" s="30">
        <f t="shared" si="3"/>
        <v>7</v>
      </c>
      <c r="U49" s="1">
        <f t="shared" si="4"/>
        <v>40</v>
      </c>
      <c r="V49" s="1" t="str">
        <f t="shared" si="5"/>
        <v>Eric</v>
      </c>
      <c r="W49" s="1" t="str">
        <f t="shared" si="6"/>
        <v>LAPORTE</v>
      </c>
    </row>
    <row r="50" spans="1:23" x14ac:dyDescent="0.25">
      <c r="A50" s="34" t="s">
        <v>213</v>
      </c>
      <c r="B50" s="35" t="s">
        <v>35</v>
      </c>
      <c r="C50" s="71">
        <f>T50</f>
        <v>6</v>
      </c>
      <c r="D50" s="19"/>
      <c r="E50" s="16"/>
      <c r="F50" s="26"/>
      <c r="G50" s="26"/>
      <c r="H50" s="79"/>
      <c r="I50" s="26"/>
      <c r="J50" s="26"/>
      <c r="K50" s="26"/>
      <c r="L50" s="26">
        <v>6</v>
      </c>
      <c r="M50" s="26"/>
      <c r="N50" s="26"/>
      <c r="O50" s="26"/>
      <c r="P50" s="26"/>
      <c r="Q50" s="26"/>
      <c r="R50" s="16"/>
      <c r="S50" s="5"/>
      <c r="T50" s="30">
        <f t="shared" si="3"/>
        <v>6</v>
      </c>
      <c r="U50" s="1">
        <f t="shared" si="4"/>
        <v>44</v>
      </c>
      <c r="V50" s="1" t="str">
        <f t="shared" si="5"/>
        <v>Dominique</v>
      </c>
      <c r="W50" s="1" t="str">
        <f t="shared" si="6"/>
        <v>LATOUCHE</v>
      </c>
    </row>
    <row r="51" spans="1:23" x14ac:dyDescent="0.25">
      <c r="A51" s="34" t="s">
        <v>166</v>
      </c>
      <c r="B51" s="35" t="s">
        <v>167</v>
      </c>
      <c r="C51" s="71">
        <f>T51</f>
        <v>16</v>
      </c>
      <c r="D51" s="19"/>
      <c r="E51" s="16"/>
      <c r="F51" s="26"/>
      <c r="G51" s="26"/>
      <c r="H51" s="79">
        <v>6</v>
      </c>
      <c r="I51" s="26"/>
      <c r="J51" s="26">
        <v>10</v>
      </c>
      <c r="K51" s="26"/>
      <c r="L51" s="26"/>
      <c r="M51" s="26"/>
      <c r="N51" s="26"/>
      <c r="O51" s="26"/>
      <c r="P51" s="26"/>
      <c r="Q51" s="26"/>
      <c r="R51" s="16"/>
      <c r="S51" s="5"/>
      <c r="T51" s="30">
        <f t="shared" si="3"/>
        <v>16</v>
      </c>
      <c r="U51" s="1">
        <f t="shared" si="4"/>
        <v>16</v>
      </c>
      <c r="V51" s="1" t="str">
        <f t="shared" si="5"/>
        <v>Vincent</v>
      </c>
      <c r="W51" s="1" t="str">
        <f t="shared" si="6"/>
        <v>LEBLOND</v>
      </c>
    </row>
    <row r="52" spans="1:23" x14ac:dyDescent="0.25">
      <c r="A52" s="34" t="s">
        <v>68</v>
      </c>
      <c r="B52" s="35" t="s">
        <v>31</v>
      </c>
      <c r="C52" s="71">
        <f>T52</f>
        <v>8</v>
      </c>
      <c r="D52" s="19"/>
      <c r="E52" s="16">
        <v>1</v>
      </c>
      <c r="F52" s="26"/>
      <c r="G52" s="26"/>
      <c r="H52" s="26"/>
      <c r="I52" s="26"/>
      <c r="J52" s="26">
        <v>7</v>
      </c>
      <c r="K52" s="26"/>
      <c r="L52" s="26"/>
      <c r="M52" s="26"/>
      <c r="N52" s="26"/>
      <c r="O52" s="26"/>
      <c r="P52" s="26"/>
      <c r="Q52" s="26"/>
      <c r="R52" s="16"/>
      <c r="S52" s="5"/>
      <c r="T52" s="30">
        <f t="shared" si="3"/>
        <v>8</v>
      </c>
      <c r="U52" s="1">
        <f t="shared" si="4"/>
        <v>36</v>
      </c>
      <c r="V52" s="1" t="str">
        <f t="shared" si="5"/>
        <v>Antoine</v>
      </c>
      <c r="W52" s="1" t="str">
        <f t="shared" si="6"/>
        <v>LECOMTE</v>
      </c>
    </row>
    <row r="53" spans="1:23" x14ac:dyDescent="0.25">
      <c r="A53" s="34" t="s">
        <v>109</v>
      </c>
      <c r="B53" s="35" t="s">
        <v>110</v>
      </c>
      <c r="C53" s="71">
        <f>T53</f>
        <v>21</v>
      </c>
      <c r="D53" s="19"/>
      <c r="E53" s="16"/>
      <c r="F53" s="26">
        <v>5</v>
      </c>
      <c r="G53" s="26">
        <v>11</v>
      </c>
      <c r="H53" s="79"/>
      <c r="I53" s="26"/>
      <c r="J53" s="26"/>
      <c r="K53" s="26">
        <v>5</v>
      </c>
      <c r="L53" s="26"/>
      <c r="M53" s="26"/>
      <c r="N53" s="26"/>
      <c r="O53" s="26"/>
      <c r="P53" s="26"/>
      <c r="Q53" s="26"/>
      <c r="R53" s="16"/>
      <c r="S53" s="5"/>
      <c r="T53" s="30">
        <f t="shared" si="3"/>
        <v>21</v>
      </c>
      <c r="U53" s="1">
        <f t="shared" si="4"/>
        <v>10</v>
      </c>
      <c r="V53" s="1" t="str">
        <f t="shared" si="5"/>
        <v>François</v>
      </c>
      <c r="W53" s="1" t="str">
        <f t="shared" si="6"/>
        <v>LECONTE</v>
      </c>
    </row>
    <row r="54" spans="1:23" x14ac:dyDescent="0.25">
      <c r="A54" s="34" t="s">
        <v>6</v>
      </c>
      <c r="B54" s="35" t="s">
        <v>7</v>
      </c>
      <c r="C54" s="71">
        <f>T54</f>
        <v>9</v>
      </c>
      <c r="D54" s="19">
        <v>9</v>
      </c>
      <c r="E54" s="1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16"/>
      <c r="S54" s="5"/>
      <c r="T54" s="30">
        <f t="shared" si="3"/>
        <v>9</v>
      </c>
      <c r="U54" s="1">
        <f t="shared" si="4"/>
        <v>34</v>
      </c>
      <c r="V54" s="1" t="str">
        <f t="shared" si="5"/>
        <v>Olivier</v>
      </c>
      <c r="W54" s="1" t="str">
        <f t="shared" si="6"/>
        <v>LEFEVRE</v>
      </c>
    </row>
    <row r="55" spans="1:23" x14ac:dyDescent="0.25">
      <c r="A55" s="34" t="s">
        <v>25</v>
      </c>
      <c r="B55" s="36" t="s">
        <v>7</v>
      </c>
      <c r="C55" s="71">
        <f>T55</f>
        <v>33</v>
      </c>
      <c r="D55" s="19">
        <v>8</v>
      </c>
      <c r="E55" s="16"/>
      <c r="F55" s="26">
        <v>2</v>
      </c>
      <c r="G55" s="26">
        <v>10</v>
      </c>
      <c r="H55" s="26"/>
      <c r="I55" s="26"/>
      <c r="J55" s="26">
        <v>5</v>
      </c>
      <c r="K55" s="26">
        <v>8</v>
      </c>
      <c r="L55" s="26"/>
      <c r="M55" s="26"/>
      <c r="N55" s="26"/>
      <c r="O55" s="26"/>
      <c r="P55" s="26"/>
      <c r="Q55" s="26"/>
      <c r="R55" s="16"/>
      <c r="S55" s="5"/>
      <c r="T55" s="30">
        <f t="shared" si="3"/>
        <v>33</v>
      </c>
      <c r="U55" s="1">
        <f t="shared" si="4"/>
        <v>4</v>
      </c>
      <c r="V55" s="1" t="str">
        <f t="shared" si="5"/>
        <v>Olivier</v>
      </c>
      <c r="W55" s="1" t="str">
        <f t="shared" si="6"/>
        <v>LEGRAND</v>
      </c>
    </row>
    <row r="56" spans="1:23" x14ac:dyDescent="0.25">
      <c r="A56" s="34" t="s">
        <v>215</v>
      </c>
      <c r="B56" s="36" t="s">
        <v>216</v>
      </c>
      <c r="C56" s="71">
        <f>T56</f>
        <v>5</v>
      </c>
      <c r="D56" s="19"/>
      <c r="E56" s="16"/>
      <c r="F56" s="26"/>
      <c r="G56" s="26"/>
      <c r="H56" s="26"/>
      <c r="I56" s="26"/>
      <c r="J56" s="26"/>
      <c r="K56" s="26"/>
      <c r="L56" s="26">
        <v>5</v>
      </c>
      <c r="M56" s="26"/>
      <c r="N56" s="26"/>
      <c r="O56" s="26"/>
      <c r="P56" s="26"/>
      <c r="Q56" s="26"/>
      <c r="R56" s="16"/>
      <c r="S56" s="5"/>
      <c r="T56" s="30">
        <f t="shared" si="3"/>
        <v>5</v>
      </c>
      <c r="U56" s="1">
        <f t="shared" si="4"/>
        <v>48</v>
      </c>
      <c r="V56" s="1" t="str">
        <f t="shared" si="5"/>
        <v>Tristan</v>
      </c>
      <c r="W56" s="1" t="str">
        <f t="shared" si="6"/>
        <v>LEMOINE</v>
      </c>
    </row>
    <row r="57" spans="1:23" x14ac:dyDescent="0.25">
      <c r="A57" s="34" t="s">
        <v>154</v>
      </c>
      <c r="B57" s="36" t="s">
        <v>155</v>
      </c>
      <c r="C57" s="71">
        <f>T57</f>
        <v>0</v>
      </c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6"/>
      <c r="S57" s="5"/>
      <c r="T57" s="30">
        <f t="shared" si="3"/>
        <v>0</v>
      </c>
      <c r="U57" s="1">
        <f t="shared" si="4"/>
        <v>68</v>
      </c>
      <c r="V57" s="1" t="str">
        <f t="shared" si="5"/>
        <v>Pascal</v>
      </c>
      <c r="W57" s="1" t="str">
        <f t="shared" si="6"/>
        <v>LEPICARD</v>
      </c>
    </row>
    <row r="58" spans="1:23" x14ac:dyDescent="0.25">
      <c r="A58" s="34" t="s">
        <v>178</v>
      </c>
      <c r="B58" s="36" t="s">
        <v>179</v>
      </c>
      <c r="C58" s="71">
        <f>T58</f>
        <v>8</v>
      </c>
      <c r="D58" s="19"/>
      <c r="E58" s="16"/>
      <c r="F58" s="26"/>
      <c r="G58" s="26"/>
      <c r="H58" s="26"/>
      <c r="I58" s="26"/>
      <c r="J58" s="26">
        <v>8</v>
      </c>
      <c r="K58" s="26"/>
      <c r="L58" s="26"/>
      <c r="M58" s="26"/>
      <c r="N58" s="26"/>
      <c r="O58" s="26"/>
      <c r="P58" s="26"/>
      <c r="Q58" s="26"/>
      <c r="R58" s="16"/>
      <c r="S58" s="5"/>
      <c r="T58" s="30">
        <f t="shared" si="3"/>
        <v>8</v>
      </c>
      <c r="U58" s="1">
        <f t="shared" si="4"/>
        <v>36</v>
      </c>
      <c r="V58" s="1" t="str">
        <f t="shared" si="5"/>
        <v>Denis</v>
      </c>
      <c r="W58" s="1" t="str">
        <f t="shared" si="6"/>
        <v>LEROUGE</v>
      </c>
    </row>
    <row r="59" spans="1:23" x14ac:dyDescent="0.25">
      <c r="A59" s="34" t="s">
        <v>81</v>
      </c>
      <c r="B59" s="35" t="s">
        <v>82</v>
      </c>
      <c r="C59" s="71">
        <f>T59</f>
        <v>40</v>
      </c>
      <c r="D59" s="19"/>
      <c r="E59" s="16">
        <v>9</v>
      </c>
      <c r="F59" s="26"/>
      <c r="G59" s="26">
        <v>18</v>
      </c>
      <c r="H59" s="26">
        <v>5</v>
      </c>
      <c r="I59" s="26">
        <v>1</v>
      </c>
      <c r="J59" s="26"/>
      <c r="K59" s="26"/>
      <c r="L59" s="26">
        <v>7</v>
      </c>
      <c r="M59" s="26"/>
      <c r="N59" s="26"/>
      <c r="O59" s="26"/>
      <c r="P59" s="26"/>
      <c r="Q59" s="26"/>
      <c r="R59" s="16"/>
      <c r="S59" s="5"/>
      <c r="T59" s="30">
        <f t="shared" si="3"/>
        <v>40</v>
      </c>
      <c r="U59" s="1">
        <f t="shared" si="4"/>
        <v>3</v>
      </c>
      <c r="V59" s="1" t="str">
        <f t="shared" si="5"/>
        <v>Rémi</v>
      </c>
      <c r="W59" s="1" t="str">
        <f t="shared" si="6"/>
        <v>LEROY</v>
      </c>
    </row>
    <row r="60" spans="1:23" x14ac:dyDescent="0.25">
      <c r="A60" s="34" t="s">
        <v>146</v>
      </c>
      <c r="B60" s="35" t="s">
        <v>116</v>
      </c>
      <c r="C60" s="71">
        <f>T60</f>
        <v>12</v>
      </c>
      <c r="D60" s="19"/>
      <c r="E60" s="16"/>
      <c r="F60" s="26"/>
      <c r="G60" s="26">
        <v>2</v>
      </c>
      <c r="H60" s="26"/>
      <c r="I60" s="26"/>
      <c r="J60" s="26"/>
      <c r="K60" s="26">
        <v>10</v>
      </c>
      <c r="L60" s="26"/>
      <c r="M60" s="26"/>
      <c r="N60" s="26"/>
      <c r="O60" s="26"/>
      <c r="P60" s="26"/>
      <c r="Q60" s="26"/>
      <c r="R60" s="16"/>
      <c r="S60" s="5"/>
      <c r="T60" s="30">
        <f t="shared" si="3"/>
        <v>12</v>
      </c>
      <c r="U60" s="1">
        <f t="shared" si="4"/>
        <v>24</v>
      </c>
      <c r="V60" s="1" t="str">
        <f t="shared" si="5"/>
        <v>Patrick</v>
      </c>
      <c r="W60" s="1" t="str">
        <f t="shared" si="6"/>
        <v>LEVEAU</v>
      </c>
    </row>
    <row r="61" spans="1:23" x14ac:dyDescent="0.25">
      <c r="A61" s="34" t="s">
        <v>146</v>
      </c>
      <c r="B61" s="35" t="s">
        <v>5</v>
      </c>
      <c r="C61" s="71">
        <f>T61</f>
        <v>10</v>
      </c>
      <c r="D61" s="19"/>
      <c r="E61" s="16"/>
      <c r="F61" s="26"/>
      <c r="G61" s="26"/>
      <c r="H61" s="26"/>
      <c r="I61" s="26"/>
      <c r="J61" s="26"/>
      <c r="K61" s="26"/>
      <c r="L61" s="26">
        <v>10</v>
      </c>
      <c r="M61" s="26"/>
      <c r="N61" s="26"/>
      <c r="O61" s="26"/>
      <c r="P61" s="26"/>
      <c r="Q61" s="26"/>
      <c r="R61" s="16"/>
      <c r="S61" s="5"/>
      <c r="T61" s="30">
        <f t="shared" si="3"/>
        <v>10</v>
      </c>
      <c r="U61" s="1">
        <f t="shared" si="4"/>
        <v>30</v>
      </c>
      <c r="V61" s="1" t="str">
        <f t="shared" si="5"/>
        <v>Jean</v>
      </c>
      <c r="W61" s="1" t="str">
        <f t="shared" si="6"/>
        <v>LEVEAU</v>
      </c>
    </row>
    <row r="62" spans="1:23" x14ac:dyDescent="0.25">
      <c r="A62" s="34" t="s">
        <v>98</v>
      </c>
      <c r="B62" s="35" t="s">
        <v>156</v>
      </c>
      <c r="C62" s="71">
        <f>T62</f>
        <v>0</v>
      </c>
      <c r="D62" s="19"/>
      <c r="E62" s="1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16"/>
      <c r="S62" s="5"/>
      <c r="T62" s="30">
        <f t="shared" si="3"/>
        <v>0</v>
      </c>
      <c r="U62" s="1">
        <f t="shared" si="4"/>
        <v>68</v>
      </c>
      <c r="V62" s="1" t="str">
        <f t="shared" si="5"/>
        <v>Pierre</v>
      </c>
      <c r="W62" s="1" t="str">
        <f t="shared" si="6"/>
        <v>LORDEREAU</v>
      </c>
    </row>
    <row r="63" spans="1:23" x14ac:dyDescent="0.25">
      <c r="A63" s="34" t="s">
        <v>203</v>
      </c>
      <c r="B63" s="35" t="s">
        <v>151</v>
      </c>
      <c r="C63" s="71">
        <f>T63</f>
        <v>4</v>
      </c>
      <c r="D63" s="19"/>
      <c r="E63" s="16"/>
      <c r="F63" s="26"/>
      <c r="G63" s="26"/>
      <c r="H63" s="26"/>
      <c r="I63" s="26"/>
      <c r="J63" s="26"/>
      <c r="K63" s="26">
        <v>4</v>
      </c>
      <c r="L63" s="26"/>
      <c r="M63" s="26"/>
      <c r="N63" s="26"/>
      <c r="O63" s="26"/>
      <c r="P63" s="26"/>
      <c r="Q63" s="26"/>
      <c r="R63" s="16"/>
      <c r="S63" s="5"/>
      <c r="T63" s="30">
        <f t="shared" si="3"/>
        <v>4</v>
      </c>
      <c r="U63" s="1">
        <f t="shared" si="4"/>
        <v>54</v>
      </c>
      <c r="V63" s="1" t="str">
        <f t="shared" si="5"/>
        <v>Jean-Luc</v>
      </c>
      <c r="W63" s="1" t="str">
        <f t="shared" si="6"/>
        <v>MADIOT</v>
      </c>
    </row>
    <row r="64" spans="1:23" x14ac:dyDescent="0.25">
      <c r="A64" s="34" t="s">
        <v>77</v>
      </c>
      <c r="B64" s="35" t="s">
        <v>78</v>
      </c>
      <c r="C64" s="71">
        <f>T64</f>
        <v>17</v>
      </c>
      <c r="D64" s="19"/>
      <c r="E64" s="16">
        <v>8</v>
      </c>
      <c r="F64" s="26">
        <v>9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16"/>
      <c r="S64" s="5"/>
      <c r="T64" s="30">
        <f t="shared" si="3"/>
        <v>17</v>
      </c>
      <c r="U64" s="1">
        <f t="shared" si="4"/>
        <v>14</v>
      </c>
      <c r="V64" s="1" t="str">
        <f t="shared" si="5"/>
        <v>Matthieu</v>
      </c>
      <c r="W64" s="1" t="str">
        <f t="shared" si="6"/>
        <v>MARTIGNY</v>
      </c>
    </row>
    <row r="65" spans="1:23" x14ac:dyDescent="0.25">
      <c r="A65" s="34" t="s">
        <v>40</v>
      </c>
      <c r="B65" s="35" t="s">
        <v>5</v>
      </c>
      <c r="C65" s="71">
        <f>T65</f>
        <v>5</v>
      </c>
      <c r="D65" s="19"/>
      <c r="E65" s="16">
        <v>5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16"/>
      <c r="S65" s="5"/>
      <c r="T65" s="30">
        <f t="shared" si="3"/>
        <v>5</v>
      </c>
      <c r="U65" s="1">
        <f t="shared" si="4"/>
        <v>48</v>
      </c>
      <c r="V65" s="1" t="str">
        <f t="shared" si="5"/>
        <v>Jean</v>
      </c>
      <c r="W65" s="1" t="str">
        <f t="shared" si="6"/>
        <v>MARTIN</v>
      </c>
    </row>
    <row r="66" spans="1:23" x14ac:dyDescent="0.25">
      <c r="A66" s="34" t="s">
        <v>119</v>
      </c>
      <c r="B66" s="35" t="s">
        <v>120</v>
      </c>
      <c r="C66" s="71">
        <f>T66</f>
        <v>1</v>
      </c>
      <c r="D66" s="19"/>
      <c r="E66" s="16"/>
      <c r="F66" s="26">
        <v>1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16"/>
      <c r="S66" s="5"/>
      <c r="T66" s="30">
        <f t="shared" si="3"/>
        <v>1</v>
      </c>
      <c r="U66" s="1">
        <f t="shared" si="4"/>
        <v>64</v>
      </c>
      <c r="V66" s="1" t="str">
        <f t="shared" si="5"/>
        <v>Benoit</v>
      </c>
      <c r="W66" s="1" t="str">
        <f t="shared" si="6"/>
        <v>MARTINOT LAGARDE</v>
      </c>
    </row>
    <row r="67" spans="1:23" x14ac:dyDescent="0.25">
      <c r="A67" s="34" t="s">
        <v>201</v>
      </c>
      <c r="B67" s="35" t="s">
        <v>202</v>
      </c>
      <c r="C67" s="71">
        <f>T67</f>
        <v>11</v>
      </c>
      <c r="D67" s="19"/>
      <c r="E67" s="16"/>
      <c r="F67" s="26"/>
      <c r="G67" s="26"/>
      <c r="H67" s="26"/>
      <c r="I67" s="26"/>
      <c r="J67" s="26"/>
      <c r="K67" s="26">
        <v>11</v>
      </c>
      <c r="L67" s="26"/>
      <c r="M67" s="26"/>
      <c r="N67" s="26"/>
      <c r="O67" s="26"/>
      <c r="P67" s="26"/>
      <c r="Q67" s="26"/>
      <c r="R67" s="16"/>
      <c r="S67" s="5"/>
      <c r="T67" s="30">
        <f t="shared" si="3"/>
        <v>11</v>
      </c>
      <c r="U67" s="1">
        <f t="shared" si="4"/>
        <v>27</v>
      </c>
      <c r="V67" s="1" t="str">
        <f t="shared" si="5"/>
        <v>Jérôme</v>
      </c>
      <c r="W67" s="1" t="str">
        <f t="shared" si="6"/>
        <v>MASSE</v>
      </c>
    </row>
    <row r="68" spans="1:23" x14ac:dyDescent="0.25">
      <c r="A68" s="34" t="s">
        <v>147</v>
      </c>
      <c r="B68" s="35" t="s">
        <v>148</v>
      </c>
      <c r="C68" s="71">
        <f>T68</f>
        <v>1</v>
      </c>
      <c r="D68" s="19"/>
      <c r="E68" s="16"/>
      <c r="F68" s="26"/>
      <c r="G68" s="26">
        <v>1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16"/>
      <c r="S68" s="5"/>
      <c r="T68" s="30">
        <f t="shared" si="3"/>
        <v>1</v>
      </c>
      <c r="U68" s="1">
        <f t="shared" si="4"/>
        <v>64</v>
      </c>
      <c r="V68" s="1" t="str">
        <f t="shared" si="5"/>
        <v>Jérome</v>
      </c>
      <c r="W68" s="1" t="str">
        <f t="shared" si="6"/>
        <v>NOEL</v>
      </c>
    </row>
    <row r="69" spans="1:23" x14ac:dyDescent="0.25">
      <c r="A69" s="34" t="s">
        <v>200</v>
      </c>
      <c r="B69" s="35" t="s">
        <v>74</v>
      </c>
      <c r="C69" s="71">
        <f>T69</f>
        <v>19</v>
      </c>
      <c r="D69" s="19"/>
      <c r="E69" s="16"/>
      <c r="F69" s="26"/>
      <c r="G69" s="26"/>
      <c r="H69" s="26"/>
      <c r="I69" s="26"/>
      <c r="J69" s="26"/>
      <c r="K69" s="26">
        <v>19</v>
      </c>
      <c r="L69" s="26"/>
      <c r="M69" s="26"/>
      <c r="N69" s="26"/>
      <c r="O69" s="26"/>
      <c r="P69" s="26"/>
      <c r="Q69" s="26"/>
      <c r="R69" s="16"/>
      <c r="S69" s="5"/>
      <c r="T69" s="30">
        <f t="shared" si="3"/>
        <v>19</v>
      </c>
      <c r="U69" s="1">
        <f t="shared" si="4"/>
        <v>12</v>
      </c>
      <c r="V69" s="1" t="str">
        <f t="shared" si="5"/>
        <v>Jean-François</v>
      </c>
      <c r="W69" s="1" t="str">
        <f t="shared" si="6"/>
        <v>PAPON</v>
      </c>
    </row>
    <row r="70" spans="1:23" x14ac:dyDescent="0.25">
      <c r="A70" s="34" t="s">
        <v>64</v>
      </c>
      <c r="B70" s="35" t="s">
        <v>65</v>
      </c>
      <c r="C70" s="71">
        <f>T70</f>
        <v>13</v>
      </c>
      <c r="D70" s="19"/>
      <c r="E70" s="16"/>
      <c r="F70" s="26"/>
      <c r="G70" s="26"/>
      <c r="H70" s="26">
        <v>3</v>
      </c>
      <c r="I70" s="26"/>
      <c r="J70" s="26">
        <v>3</v>
      </c>
      <c r="K70" s="26">
        <v>7</v>
      </c>
      <c r="L70" s="26"/>
      <c r="M70" s="26"/>
      <c r="N70" s="26"/>
      <c r="O70" s="26"/>
      <c r="P70" s="26"/>
      <c r="Q70" s="26"/>
      <c r="R70" s="16"/>
      <c r="S70" s="5"/>
      <c r="T70" s="30">
        <f t="shared" si="3"/>
        <v>13</v>
      </c>
      <c r="U70" s="1">
        <f t="shared" si="4"/>
        <v>21</v>
      </c>
      <c r="V70" s="1" t="str">
        <f t="shared" si="5"/>
        <v>Maxime</v>
      </c>
      <c r="W70" s="1" t="str">
        <f t="shared" si="6"/>
        <v>PIGEON</v>
      </c>
    </row>
    <row r="71" spans="1:23" x14ac:dyDescent="0.25">
      <c r="A71" s="34" t="s">
        <v>138</v>
      </c>
      <c r="B71" s="35" t="s">
        <v>65</v>
      </c>
      <c r="C71" s="71">
        <f>T71</f>
        <v>25</v>
      </c>
      <c r="D71" s="19"/>
      <c r="E71" s="16"/>
      <c r="F71" s="26"/>
      <c r="G71" s="26">
        <v>16</v>
      </c>
      <c r="H71" s="26"/>
      <c r="I71" s="26">
        <v>9</v>
      </c>
      <c r="J71" s="26"/>
      <c r="K71" s="26"/>
      <c r="L71" s="26"/>
      <c r="M71" s="26"/>
      <c r="N71" s="26"/>
      <c r="O71" s="26"/>
      <c r="P71" s="26"/>
      <c r="Q71" s="26"/>
      <c r="R71" s="16"/>
      <c r="S71" s="5"/>
      <c r="T71" s="30">
        <f t="shared" si="3"/>
        <v>25</v>
      </c>
      <c r="U71" s="1">
        <f t="shared" si="4"/>
        <v>7</v>
      </c>
      <c r="V71" s="1" t="str">
        <f t="shared" si="5"/>
        <v>Maxime</v>
      </c>
      <c r="W71" s="1" t="str">
        <f t="shared" si="6"/>
        <v>POISSON</v>
      </c>
    </row>
    <row r="72" spans="1:23" x14ac:dyDescent="0.25">
      <c r="A72" s="34" t="s">
        <v>73</v>
      </c>
      <c r="B72" s="35" t="s">
        <v>74</v>
      </c>
      <c r="C72" s="71">
        <f>T72</f>
        <v>6</v>
      </c>
      <c r="D72" s="19"/>
      <c r="E72" s="16">
        <v>6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16"/>
      <c r="S72" s="5"/>
      <c r="T72" s="30">
        <f t="shared" si="3"/>
        <v>6</v>
      </c>
      <c r="U72" s="1">
        <f t="shared" si="4"/>
        <v>44</v>
      </c>
      <c r="V72" s="1" t="str">
        <f t="shared" si="5"/>
        <v>Jean-François</v>
      </c>
      <c r="W72" s="1" t="str">
        <f t="shared" si="6"/>
        <v>PORTEFAIX</v>
      </c>
    </row>
    <row r="73" spans="1:23" x14ac:dyDescent="0.25">
      <c r="A73" s="34" t="s">
        <v>66</v>
      </c>
      <c r="B73" s="35" t="s">
        <v>67</v>
      </c>
      <c r="C73" s="71">
        <f>T73</f>
        <v>42</v>
      </c>
      <c r="D73" s="19"/>
      <c r="E73" s="16">
        <v>4</v>
      </c>
      <c r="F73" s="26">
        <v>3</v>
      </c>
      <c r="G73" s="26">
        <v>20</v>
      </c>
      <c r="H73" s="79"/>
      <c r="I73" s="26">
        <v>6</v>
      </c>
      <c r="J73" s="26"/>
      <c r="K73" s="26">
        <v>9</v>
      </c>
      <c r="L73" s="26"/>
      <c r="M73" s="26"/>
      <c r="N73" s="26"/>
      <c r="O73" s="26"/>
      <c r="P73" s="26"/>
      <c r="Q73" s="26"/>
      <c r="R73" s="16"/>
      <c r="S73" s="5"/>
      <c r="T73" s="30">
        <f t="shared" si="3"/>
        <v>42</v>
      </c>
      <c r="U73" s="1">
        <f t="shared" si="4"/>
        <v>2</v>
      </c>
      <c r="V73" s="1" t="str">
        <f t="shared" si="5"/>
        <v>Edouard</v>
      </c>
      <c r="W73" s="1" t="str">
        <f t="shared" si="6"/>
        <v>PORTIER</v>
      </c>
    </row>
    <row r="74" spans="1:23" x14ac:dyDescent="0.25">
      <c r="A74" s="34" t="s">
        <v>36</v>
      </c>
      <c r="B74" s="35" t="s">
        <v>37</v>
      </c>
      <c r="C74" s="71">
        <f>T74</f>
        <v>2</v>
      </c>
      <c r="D74" s="19">
        <v>2</v>
      </c>
      <c r="E74" s="16"/>
      <c r="F74" s="26"/>
      <c r="G74" s="26"/>
      <c r="H74" s="79"/>
      <c r="I74" s="26"/>
      <c r="J74" s="26"/>
      <c r="K74" s="26"/>
      <c r="L74" s="26"/>
      <c r="M74" s="26"/>
      <c r="N74" s="26"/>
      <c r="O74" s="26"/>
      <c r="P74" s="26"/>
      <c r="Q74" s="26"/>
      <c r="R74" s="16"/>
      <c r="S74" s="5"/>
      <c r="T74" s="30">
        <f t="shared" ref="T74:T82" si="7">SUM(D74:S74)</f>
        <v>2</v>
      </c>
      <c r="U74" s="1">
        <f t="shared" ref="U74:U82" si="8">RANK(T74,$T$9:$T$82,0)</f>
        <v>62</v>
      </c>
      <c r="V74" s="1" t="str">
        <f t="shared" ref="V74:V82" si="9">B74</f>
        <v>Etienne</v>
      </c>
      <c r="W74" s="1" t="str">
        <f t="shared" ref="W74:W82" si="10">A74</f>
        <v>REQUIN</v>
      </c>
    </row>
    <row r="75" spans="1:23" x14ac:dyDescent="0.25">
      <c r="A75" s="34" t="s">
        <v>56</v>
      </c>
      <c r="B75" s="35" t="s">
        <v>149</v>
      </c>
      <c r="C75" s="71">
        <f>T75</f>
        <v>16</v>
      </c>
      <c r="D75" s="19"/>
      <c r="E75" s="16"/>
      <c r="F75" s="26"/>
      <c r="G75" s="26"/>
      <c r="H75" s="79"/>
      <c r="I75" s="26"/>
      <c r="J75" s="26"/>
      <c r="K75" s="26">
        <v>16</v>
      </c>
      <c r="L75" s="26"/>
      <c r="M75" s="26"/>
      <c r="N75" s="26"/>
      <c r="O75" s="26"/>
      <c r="P75" s="26"/>
      <c r="Q75" s="26"/>
      <c r="R75" s="16"/>
      <c r="S75" s="5"/>
      <c r="T75" s="30">
        <f t="shared" si="7"/>
        <v>16</v>
      </c>
      <c r="U75" s="1">
        <f t="shared" si="8"/>
        <v>16</v>
      </c>
      <c r="V75" s="1" t="str">
        <f t="shared" si="9"/>
        <v>Marc</v>
      </c>
      <c r="W75" s="1" t="str">
        <f t="shared" si="10"/>
        <v>SAUBRY BOBET</v>
      </c>
    </row>
    <row r="76" spans="1:23" x14ac:dyDescent="0.25">
      <c r="A76" s="34" t="s">
        <v>60</v>
      </c>
      <c r="B76" s="35" t="s">
        <v>139</v>
      </c>
      <c r="C76" s="71">
        <f>T76</f>
        <v>13</v>
      </c>
      <c r="D76" s="19"/>
      <c r="E76" s="16"/>
      <c r="F76" s="26"/>
      <c r="G76" s="26">
        <v>13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16"/>
      <c r="S76" s="5"/>
      <c r="T76" s="30">
        <f t="shared" si="7"/>
        <v>13</v>
      </c>
      <c r="U76" s="1">
        <f t="shared" si="8"/>
        <v>21</v>
      </c>
      <c r="V76" s="1" t="str">
        <f t="shared" si="9"/>
        <v>Guy</v>
      </c>
      <c r="W76" s="1" t="str">
        <f t="shared" si="10"/>
        <v>TAURIN</v>
      </c>
    </row>
    <row r="77" spans="1:23" x14ac:dyDescent="0.25">
      <c r="A77" s="34" t="s">
        <v>60</v>
      </c>
      <c r="B77" s="35" t="s">
        <v>42</v>
      </c>
      <c r="C77" s="71">
        <f>T77</f>
        <v>7</v>
      </c>
      <c r="D77" s="19"/>
      <c r="E77" s="16"/>
      <c r="F77" s="26"/>
      <c r="G77" s="26"/>
      <c r="H77" s="26"/>
      <c r="I77" s="26">
        <v>7</v>
      </c>
      <c r="J77" s="26"/>
      <c r="K77" s="26"/>
      <c r="L77" s="26"/>
      <c r="M77" s="26"/>
      <c r="N77" s="26"/>
      <c r="O77" s="26"/>
      <c r="P77" s="26"/>
      <c r="Q77" s="26"/>
      <c r="R77" s="16"/>
      <c r="S77" s="5"/>
      <c r="T77" s="30">
        <f t="shared" si="7"/>
        <v>7</v>
      </c>
      <c r="U77" s="1">
        <f t="shared" si="8"/>
        <v>40</v>
      </c>
      <c r="V77" s="1" t="str">
        <f t="shared" si="9"/>
        <v>Nicolas</v>
      </c>
      <c r="W77" s="1" t="str">
        <f t="shared" si="10"/>
        <v>TAURIN</v>
      </c>
    </row>
    <row r="78" spans="1:23" x14ac:dyDescent="0.25">
      <c r="A78" s="34" t="s">
        <v>26</v>
      </c>
      <c r="B78" s="36" t="s">
        <v>27</v>
      </c>
      <c r="C78" s="71">
        <f>T78</f>
        <v>17</v>
      </c>
      <c r="D78" s="19">
        <v>7</v>
      </c>
      <c r="E78" s="16"/>
      <c r="F78" s="26">
        <v>10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16"/>
      <c r="S78" s="5"/>
      <c r="T78" s="30">
        <f t="shared" si="7"/>
        <v>17</v>
      </c>
      <c r="U78" s="1">
        <f t="shared" si="8"/>
        <v>14</v>
      </c>
      <c r="V78" s="1" t="str">
        <f t="shared" si="9"/>
        <v>Max</v>
      </c>
      <c r="W78" s="1" t="str">
        <f t="shared" si="10"/>
        <v>TETELIN</v>
      </c>
    </row>
    <row r="79" spans="1:23" x14ac:dyDescent="0.25">
      <c r="A79" s="34" t="s">
        <v>144</v>
      </c>
      <c r="B79" s="36" t="s">
        <v>145</v>
      </c>
      <c r="C79" s="71">
        <f>T79</f>
        <v>6</v>
      </c>
      <c r="D79" s="19"/>
      <c r="E79" s="16"/>
      <c r="F79" s="26"/>
      <c r="G79" s="26">
        <v>4</v>
      </c>
      <c r="H79" s="26"/>
      <c r="I79" s="26"/>
      <c r="J79" s="26"/>
      <c r="K79" s="26"/>
      <c r="L79" s="26">
        <v>2</v>
      </c>
      <c r="M79" s="26"/>
      <c r="N79" s="26"/>
      <c r="O79" s="26"/>
      <c r="P79" s="26"/>
      <c r="Q79" s="26"/>
      <c r="R79" s="16"/>
      <c r="S79" s="5"/>
      <c r="T79" s="30">
        <f t="shared" si="7"/>
        <v>6</v>
      </c>
      <c r="U79" s="1">
        <f t="shared" si="8"/>
        <v>44</v>
      </c>
      <c r="V79" s="1" t="str">
        <f t="shared" si="9"/>
        <v>Léo</v>
      </c>
      <c r="W79" s="1" t="str">
        <f t="shared" si="10"/>
        <v>THIBAULT</v>
      </c>
    </row>
    <row r="80" spans="1:23" x14ac:dyDescent="0.25">
      <c r="A80" s="34" t="s">
        <v>32</v>
      </c>
      <c r="B80" s="35" t="s">
        <v>33</v>
      </c>
      <c r="C80" s="71">
        <f>T80</f>
        <v>12</v>
      </c>
      <c r="D80" s="19">
        <v>4</v>
      </c>
      <c r="E80" s="16"/>
      <c r="F80" s="26"/>
      <c r="G80" s="26">
        <v>8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16"/>
      <c r="S80" s="5"/>
      <c r="T80" s="30">
        <f t="shared" si="7"/>
        <v>12</v>
      </c>
      <c r="U80" s="1">
        <f t="shared" si="8"/>
        <v>24</v>
      </c>
      <c r="V80" s="1" t="str">
        <f t="shared" si="9"/>
        <v>Claude</v>
      </c>
      <c r="W80" s="1" t="str">
        <f t="shared" si="10"/>
        <v>THOMAS</v>
      </c>
    </row>
    <row r="81" spans="1:23" x14ac:dyDescent="0.25">
      <c r="A81" s="34" t="s">
        <v>75</v>
      </c>
      <c r="B81" s="35" t="s">
        <v>76</v>
      </c>
      <c r="C81" s="71">
        <f>T81</f>
        <v>22</v>
      </c>
      <c r="D81" s="19"/>
      <c r="E81" s="16"/>
      <c r="F81" s="26"/>
      <c r="G81" s="26">
        <v>3</v>
      </c>
      <c r="H81" s="26"/>
      <c r="I81" s="26"/>
      <c r="J81" s="26">
        <v>1</v>
      </c>
      <c r="K81" s="26">
        <v>18</v>
      </c>
      <c r="L81" s="26"/>
      <c r="M81" s="26"/>
      <c r="N81" s="26"/>
      <c r="O81" s="26"/>
      <c r="P81" s="26"/>
      <c r="Q81" s="26"/>
      <c r="R81" s="16"/>
      <c r="S81" s="5"/>
      <c r="T81" s="30">
        <f t="shared" si="7"/>
        <v>22</v>
      </c>
      <c r="U81" s="1">
        <f t="shared" si="8"/>
        <v>9</v>
      </c>
      <c r="V81" s="1" t="str">
        <f t="shared" si="9"/>
        <v>Melvain</v>
      </c>
      <c r="W81" s="1" t="str">
        <f t="shared" si="10"/>
        <v>TODEM</v>
      </c>
    </row>
    <row r="82" spans="1:23" x14ac:dyDescent="0.25">
      <c r="A82" s="34" t="s">
        <v>160</v>
      </c>
      <c r="B82" s="35" t="s">
        <v>161</v>
      </c>
      <c r="C82" s="71">
        <f>T82</f>
        <v>0</v>
      </c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16"/>
      <c r="S82" s="5"/>
      <c r="T82" s="30">
        <f t="shared" si="7"/>
        <v>0</v>
      </c>
      <c r="U82" s="1">
        <f t="shared" si="8"/>
        <v>68</v>
      </c>
      <c r="V82" s="1" t="str">
        <f t="shared" si="9"/>
        <v>Jean-Marie</v>
      </c>
      <c r="W82" s="1" t="str">
        <f t="shared" si="10"/>
        <v>TOUPIN</v>
      </c>
    </row>
    <row r="83" spans="1:23" x14ac:dyDescent="0.25">
      <c r="A83" s="34"/>
      <c r="B83" s="35"/>
      <c r="C83" s="71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16"/>
      <c r="S83" s="5"/>
      <c r="T83" s="30"/>
    </row>
    <row r="84" spans="1:23" x14ac:dyDescent="0.25">
      <c r="A84" s="34"/>
      <c r="B84" s="35"/>
      <c r="C84" s="71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6"/>
      <c r="S84" s="5"/>
      <c r="T84" s="30"/>
    </row>
    <row r="85" spans="1:23" x14ac:dyDescent="0.25">
      <c r="A85" s="34"/>
      <c r="B85" s="35"/>
      <c r="C85" s="71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16"/>
      <c r="S85" s="5"/>
      <c r="T85" s="30"/>
    </row>
    <row r="86" spans="1:23" x14ac:dyDescent="0.25">
      <c r="A86" s="34"/>
      <c r="B86" s="35"/>
      <c r="C86" s="71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16"/>
      <c r="S86" s="5"/>
      <c r="T86" s="30"/>
    </row>
    <row r="87" spans="1:23" x14ac:dyDescent="0.25">
      <c r="A87" s="34"/>
      <c r="B87" s="35"/>
      <c r="C87" s="71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16"/>
      <c r="S87" s="5"/>
      <c r="T87" s="30"/>
    </row>
    <row r="88" spans="1:23" x14ac:dyDescent="0.25">
      <c r="A88" s="34"/>
      <c r="B88" s="35"/>
      <c r="C88" s="71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16"/>
      <c r="S88" s="5"/>
      <c r="T88" s="30"/>
    </row>
    <row r="89" spans="1:23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16"/>
      <c r="S89" s="5"/>
      <c r="T89" s="30"/>
    </row>
    <row r="90" spans="1:23" x14ac:dyDescent="0.25">
      <c r="A90" s="34"/>
      <c r="B90" s="35"/>
      <c r="C90" s="71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16"/>
      <c r="S90" s="5"/>
      <c r="T90" s="30"/>
    </row>
    <row r="91" spans="1:23" x14ac:dyDescent="0.25">
      <c r="A91" s="34"/>
      <c r="B91" s="35"/>
      <c r="C91" s="71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16"/>
      <c r="S91" s="5"/>
      <c r="T91" s="30"/>
    </row>
    <row r="92" spans="1:23" x14ac:dyDescent="0.25">
      <c r="A92" s="34"/>
      <c r="B92" s="35"/>
      <c r="C92" s="71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16"/>
      <c r="S92" s="5"/>
      <c r="T92" s="30"/>
    </row>
    <row r="93" spans="1:23" x14ac:dyDescent="0.25">
      <c r="A93" s="34"/>
      <c r="B93" s="35"/>
      <c r="C93" s="71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16"/>
      <c r="S93" s="5"/>
      <c r="T93" s="30"/>
    </row>
    <row r="94" spans="1:23" x14ac:dyDescent="0.25">
      <c r="A94" s="34"/>
      <c r="B94" s="35"/>
      <c r="C94" s="71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16"/>
      <c r="S94" s="5"/>
      <c r="T94" s="30"/>
    </row>
    <row r="95" spans="1:23" x14ac:dyDescent="0.25">
      <c r="A95" s="34"/>
      <c r="B95" s="35"/>
      <c r="C95" s="71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16"/>
      <c r="S95" s="5"/>
      <c r="T95" s="30"/>
    </row>
    <row r="96" spans="1:23" x14ac:dyDescent="0.25">
      <c r="A96" s="34"/>
      <c r="B96" s="35"/>
      <c r="C96" s="71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16"/>
      <c r="S96" s="5"/>
      <c r="T96" s="30"/>
    </row>
    <row r="97" spans="1:20" x14ac:dyDescent="0.25">
      <c r="A97" s="34"/>
      <c r="B97" s="35"/>
      <c r="C97" s="71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16"/>
      <c r="S97" s="5"/>
      <c r="T97" s="30"/>
    </row>
    <row r="98" spans="1:20" x14ac:dyDescent="0.25">
      <c r="A98" s="34"/>
      <c r="B98" s="35"/>
      <c r="C98" s="71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16"/>
      <c r="S98" s="5"/>
      <c r="T98" s="30"/>
    </row>
    <row r="99" spans="1:20" x14ac:dyDescent="0.25">
      <c r="A99" s="34"/>
      <c r="B99" s="35"/>
      <c r="C99" s="71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16"/>
      <c r="S99" s="5"/>
      <c r="T99" s="30"/>
    </row>
    <row r="100" spans="1:20" x14ac:dyDescent="0.25">
      <c r="A100" s="34"/>
      <c r="B100" s="35"/>
      <c r="C100" s="71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16"/>
      <c r="S100" s="5"/>
      <c r="T100" s="30"/>
    </row>
    <row r="101" spans="1:20" x14ac:dyDescent="0.25">
      <c r="A101" s="34"/>
      <c r="B101" s="35"/>
      <c r="C101" s="71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16"/>
      <c r="S101" s="5"/>
      <c r="T101" s="30"/>
    </row>
    <row r="102" spans="1:20" x14ac:dyDescent="0.25">
      <c r="A102" s="34"/>
      <c r="B102" s="35"/>
      <c r="C102" s="71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16"/>
      <c r="S102" s="5"/>
      <c r="T102" s="30"/>
    </row>
    <row r="103" spans="1:20" x14ac:dyDescent="0.25">
      <c r="A103" s="34"/>
      <c r="B103" s="35"/>
      <c r="C103" s="71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6"/>
      <c r="S103" s="5"/>
      <c r="T103" s="30"/>
    </row>
    <row r="104" spans="1:20" x14ac:dyDescent="0.25">
      <c r="A104" s="34"/>
      <c r="B104" s="35"/>
      <c r="C104" s="71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16"/>
      <c r="S104" s="5"/>
      <c r="T104" s="30"/>
    </row>
    <row r="105" spans="1:20" x14ac:dyDescent="0.25">
      <c r="A105" s="34"/>
      <c r="B105" s="35"/>
      <c r="C105" s="71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16"/>
      <c r="S105" s="5"/>
      <c r="T105" s="30"/>
    </row>
    <row r="106" spans="1:20" x14ac:dyDescent="0.25">
      <c r="A106" s="34"/>
      <c r="B106" s="35"/>
      <c r="C106" s="71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16"/>
      <c r="S106" s="5"/>
      <c r="T106" s="30"/>
    </row>
    <row r="107" spans="1:20" x14ac:dyDescent="0.25">
      <c r="A107" s="34"/>
      <c r="B107" s="35"/>
      <c r="C107" s="71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6"/>
      <c r="S107" s="5"/>
      <c r="T107" s="30"/>
    </row>
    <row r="108" spans="1:20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6"/>
      <c r="S108" s="5"/>
      <c r="T108" s="30"/>
    </row>
    <row r="109" spans="1:20" x14ac:dyDescent="0.25">
      <c r="A109" s="34"/>
      <c r="B109" s="35"/>
      <c r="C109" s="71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16"/>
      <c r="S109" s="5"/>
      <c r="T109" s="30"/>
    </row>
    <row r="110" spans="1:20" x14ac:dyDescent="0.25">
      <c r="A110" s="34"/>
      <c r="B110" s="35"/>
      <c r="C110" s="71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16"/>
      <c r="S110" s="5"/>
      <c r="T110" s="30"/>
    </row>
    <row r="111" spans="1:20" x14ac:dyDescent="0.25">
      <c r="A111" s="34"/>
      <c r="B111" s="35"/>
      <c r="C111" s="71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6"/>
      <c r="S111" s="5"/>
      <c r="T111" s="30"/>
    </row>
    <row r="112" spans="1:20" x14ac:dyDescent="0.25">
      <c r="A112" s="34"/>
      <c r="B112" s="35"/>
      <c r="C112" s="71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16"/>
      <c r="S112" s="5"/>
      <c r="T112" s="30"/>
    </row>
    <row r="113" spans="1:20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6"/>
      <c r="S113" s="5"/>
      <c r="T113" s="30"/>
    </row>
    <row r="114" spans="1:20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6"/>
      <c r="S114" s="5"/>
      <c r="T114" s="30"/>
    </row>
    <row r="115" spans="1:20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6"/>
      <c r="S115" s="5"/>
      <c r="T115" s="30"/>
    </row>
    <row r="116" spans="1:20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6"/>
      <c r="S116" s="5"/>
      <c r="T116" s="30"/>
    </row>
    <row r="117" spans="1:20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6"/>
      <c r="S117" s="5"/>
      <c r="T117" s="30"/>
    </row>
    <row r="118" spans="1:20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6"/>
      <c r="S118" s="5"/>
      <c r="T118" s="30"/>
    </row>
    <row r="119" spans="1:20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6"/>
      <c r="S119" s="5"/>
      <c r="T119" s="30"/>
    </row>
    <row r="120" spans="1:20" x14ac:dyDescent="0.25">
      <c r="A120" s="34"/>
      <c r="B120" s="35"/>
      <c r="C120" s="71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6"/>
      <c r="S120" s="5"/>
      <c r="T120" s="30"/>
    </row>
    <row r="121" spans="1:20" x14ac:dyDescent="0.25">
      <c r="A121" s="34"/>
      <c r="B121" s="35"/>
      <c r="C121" s="71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6"/>
      <c r="S121" s="5"/>
      <c r="T121" s="30"/>
    </row>
    <row r="122" spans="1:20" x14ac:dyDescent="0.25">
      <c r="A122" s="34"/>
      <c r="B122" s="35"/>
      <c r="C122" s="71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6"/>
      <c r="S122" s="5"/>
      <c r="T122" s="30"/>
    </row>
    <row r="123" spans="1:20" x14ac:dyDescent="0.25">
      <c r="A123" s="34"/>
      <c r="B123" s="35"/>
      <c r="C123" s="71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6"/>
      <c r="S123" s="5"/>
      <c r="T123" s="30"/>
    </row>
    <row r="124" spans="1:20" x14ac:dyDescent="0.25">
      <c r="A124" s="34"/>
      <c r="B124" s="35"/>
      <c r="C124" s="71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6"/>
      <c r="S124" s="5"/>
      <c r="T124" s="30"/>
    </row>
    <row r="125" spans="1:20" x14ac:dyDescent="0.25">
      <c r="A125" s="34"/>
      <c r="B125" s="35"/>
      <c r="C125" s="71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6"/>
      <c r="S125" s="5"/>
      <c r="T125" s="30"/>
    </row>
    <row r="126" spans="1:20" x14ac:dyDescent="0.25">
      <c r="A126" s="34"/>
      <c r="B126" s="35"/>
      <c r="C126" s="71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6"/>
      <c r="S126" s="5"/>
      <c r="T126" s="30"/>
    </row>
    <row r="127" spans="1:20" x14ac:dyDescent="0.25">
      <c r="A127" s="34"/>
      <c r="B127" s="35"/>
      <c r="C127" s="71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6"/>
      <c r="S127" s="5"/>
      <c r="T127" s="30"/>
    </row>
    <row r="128" spans="1:20" x14ac:dyDescent="0.25">
      <c r="A128" s="34"/>
      <c r="B128" s="35"/>
      <c r="C128" s="71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6"/>
      <c r="S128" s="5"/>
      <c r="T128" s="30"/>
    </row>
    <row r="129" spans="1:20" x14ac:dyDescent="0.25">
      <c r="A129" s="34"/>
      <c r="B129" s="35"/>
      <c r="C129" s="71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6"/>
      <c r="S129" s="5"/>
      <c r="T129" s="30"/>
    </row>
    <row r="130" spans="1:20" x14ac:dyDescent="0.25">
      <c r="A130" s="34"/>
      <c r="B130" s="35"/>
      <c r="C130" s="71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6"/>
      <c r="S130" s="5"/>
      <c r="T130" s="30"/>
    </row>
    <row r="131" spans="1:20" x14ac:dyDescent="0.25">
      <c r="A131" s="34"/>
      <c r="B131" s="35"/>
      <c r="C131" s="71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6"/>
      <c r="S131" s="5"/>
      <c r="T131" s="30"/>
    </row>
    <row r="132" spans="1:20" x14ac:dyDescent="0.25">
      <c r="A132" s="34"/>
      <c r="B132" s="35"/>
      <c r="C132" s="71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16"/>
      <c r="S132" s="5"/>
      <c r="T132" s="30"/>
    </row>
    <row r="133" spans="1:20" x14ac:dyDescent="0.25">
      <c r="A133" s="34"/>
      <c r="B133" s="35"/>
      <c r="C133" s="71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16"/>
      <c r="S133" s="5"/>
      <c r="T133" s="30"/>
    </row>
    <row r="134" spans="1:20" x14ac:dyDescent="0.25">
      <c r="A134" s="34"/>
      <c r="B134" s="35"/>
      <c r="C134" s="71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16"/>
      <c r="S134" s="5"/>
      <c r="T134" s="30"/>
    </row>
    <row r="135" spans="1:20" x14ac:dyDescent="0.25">
      <c r="A135" s="34"/>
      <c r="B135" s="35"/>
      <c r="C135" s="71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6"/>
      <c r="S135" s="5"/>
      <c r="T135" s="30"/>
    </row>
    <row r="136" spans="1:20" x14ac:dyDescent="0.25">
      <c r="A136" s="34"/>
      <c r="B136" s="35"/>
      <c r="C136" s="71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16"/>
      <c r="S136" s="5"/>
      <c r="T136" s="30"/>
    </row>
    <row r="137" spans="1:20" x14ac:dyDescent="0.25">
      <c r="A137" s="34"/>
      <c r="B137" s="35"/>
      <c r="C137" s="71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16"/>
      <c r="S137" s="5"/>
      <c r="T137" s="30"/>
    </row>
    <row r="138" spans="1:20" ht="15.75" thickBot="1" x14ac:dyDescent="0.3">
      <c r="A138" s="37"/>
      <c r="B138" s="38"/>
      <c r="C138" s="72"/>
      <c r="D138" s="21"/>
      <c r="E138" s="1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17"/>
      <c r="S138" s="6"/>
      <c r="T138" s="29"/>
    </row>
    <row r="139" spans="1:20" x14ac:dyDescent="0.25">
      <c r="R139" s="3"/>
    </row>
  </sheetData>
  <sortState ref="A9:L82">
    <sortCondition ref="A9"/>
  </sortState>
  <mergeCells count="2">
    <mergeCell ref="A2:T2"/>
    <mergeCell ref="A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5"/>
  <sheetViews>
    <sheetView topLeftCell="A9" workbookViewId="0">
      <selection activeCell="A9" sqref="A9:A45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0.7109375" style="1" bestFit="1" customWidth="1"/>
    <col min="12" max="12" width="15.7109375" style="1" customWidth="1"/>
    <col min="13" max="13" width="32.5703125" style="1" bestFit="1" customWidth="1"/>
    <col min="14" max="14" width="21.28515625" style="1" bestFit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1" customWidth="1"/>
    <col min="24" max="26" width="9.140625" style="1"/>
  </cols>
  <sheetData>
    <row r="2" spans="1:25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84"/>
    </row>
    <row r="3" spans="1:25" x14ac:dyDescent="0.25">
      <c r="W3" s="85"/>
    </row>
    <row r="4" spans="1:25" ht="22.5" x14ac:dyDescent="0.3">
      <c r="A4" s="95" t="s">
        <v>191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83"/>
    </row>
    <row r="5" spans="1:25" ht="15.75" thickBot="1" x14ac:dyDescent="0.3">
      <c r="W5" s="85"/>
    </row>
    <row r="6" spans="1:25" x14ac:dyDescent="0.25">
      <c r="A6" s="9" t="s">
        <v>2</v>
      </c>
      <c r="B6" s="2" t="s">
        <v>3</v>
      </c>
      <c r="C6" s="2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14</v>
      </c>
      <c r="M6" s="23" t="s">
        <v>15</v>
      </c>
      <c r="N6" s="23" t="s">
        <v>16</v>
      </c>
      <c r="O6" s="23" t="s">
        <v>17</v>
      </c>
      <c r="P6" s="23" t="s">
        <v>18</v>
      </c>
      <c r="Q6" s="23" t="s">
        <v>19</v>
      </c>
      <c r="R6" s="23" t="s">
        <v>20</v>
      </c>
      <c r="S6" s="23" t="s">
        <v>21</v>
      </c>
      <c r="T6" s="13" t="s">
        <v>22</v>
      </c>
      <c r="U6" s="11" t="s">
        <v>23</v>
      </c>
      <c r="V6" s="28" t="s">
        <v>24</v>
      </c>
      <c r="W6" s="86"/>
    </row>
    <row r="7" spans="1:25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42152</v>
      </c>
      <c r="L7" s="24">
        <v>42162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  <c r="W7" s="5"/>
    </row>
    <row r="8" spans="1:25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  <c r="W8" s="5"/>
    </row>
    <row r="9" spans="1:25" x14ac:dyDescent="0.25">
      <c r="A9" s="43" t="s">
        <v>170</v>
      </c>
      <c r="B9" s="40" t="s">
        <v>171</v>
      </c>
      <c r="C9" s="52">
        <f>V9</f>
        <v>15</v>
      </c>
      <c r="D9" s="57"/>
      <c r="E9" s="15"/>
      <c r="F9" s="25"/>
      <c r="G9" s="25"/>
      <c r="H9" s="79">
        <v>1</v>
      </c>
      <c r="I9" s="79">
        <v>6</v>
      </c>
      <c r="J9" s="25"/>
      <c r="K9" s="79">
        <v>6</v>
      </c>
      <c r="L9" s="25"/>
      <c r="M9" s="25"/>
      <c r="N9" s="79">
        <v>2</v>
      </c>
      <c r="O9" s="25"/>
      <c r="P9" s="25"/>
      <c r="Q9" s="25"/>
      <c r="R9" s="25"/>
      <c r="S9" s="25"/>
      <c r="T9" s="15"/>
      <c r="U9" s="4"/>
      <c r="V9" s="30">
        <f t="shared" ref="V9" si="0">SUM(D9:U9)</f>
        <v>15</v>
      </c>
      <c r="W9" s="5">
        <f>RANK(V9,$V$9:$V$45,0)</f>
        <v>13</v>
      </c>
      <c r="X9" s="1" t="str">
        <f t="shared" ref="X9" si="1">B9</f>
        <v>Stéphanie</v>
      </c>
      <c r="Y9" s="1" t="str">
        <f t="shared" ref="Y9" si="2">A9</f>
        <v>ASSAUD</v>
      </c>
    </row>
    <row r="10" spans="1:25" x14ac:dyDescent="0.25">
      <c r="A10" s="43" t="s">
        <v>115</v>
      </c>
      <c r="B10" s="40" t="s">
        <v>129</v>
      </c>
      <c r="C10" s="52">
        <f>V10</f>
        <v>8</v>
      </c>
      <c r="D10" s="57"/>
      <c r="E10" s="15"/>
      <c r="F10" s="25"/>
      <c r="G10" s="79">
        <v>7</v>
      </c>
      <c r="H10" s="26"/>
      <c r="I10" s="25"/>
      <c r="J10" s="25"/>
      <c r="K10" s="25"/>
      <c r="L10" s="25"/>
      <c r="M10" s="25"/>
      <c r="N10" s="79">
        <v>1</v>
      </c>
      <c r="O10" s="25"/>
      <c r="P10" s="25"/>
      <c r="Q10" s="25"/>
      <c r="R10" s="25"/>
      <c r="S10" s="25"/>
      <c r="T10" s="15"/>
      <c r="U10" s="4"/>
      <c r="V10" s="30">
        <f t="shared" ref="V10:V45" si="3">SUM(D10:U10)</f>
        <v>8</v>
      </c>
      <c r="W10" s="5">
        <f t="shared" ref="W10:W45" si="4">RANK(V10,$V$9:$V$45,0)</f>
        <v>21</v>
      </c>
      <c r="X10" s="1" t="str">
        <f t="shared" ref="X10:X45" si="5">B10</f>
        <v>Claire</v>
      </c>
      <c r="Y10" s="1" t="str">
        <f t="shared" ref="Y10:Y45" si="6">A10</f>
        <v>BIDAULT</v>
      </c>
    </row>
    <row r="11" spans="1:25" x14ac:dyDescent="0.25">
      <c r="A11" s="39" t="s">
        <v>52</v>
      </c>
      <c r="B11" s="40" t="s">
        <v>48</v>
      </c>
      <c r="C11" s="52">
        <f>V11</f>
        <v>9</v>
      </c>
      <c r="D11" s="19">
        <v>5</v>
      </c>
      <c r="E11" s="16"/>
      <c r="F11" s="26"/>
      <c r="G11" s="26"/>
      <c r="H11" s="26"/>
      <c r="I11" s="26"/>
      <c r="J11" s="26"/>
      <c r="K11" s="26"/>
      <c r="L11" s="26"/>
      <c r="M11" s="26">
        <v>4</v>
      </c>
      <c r="N11" s="26"/>
      <c r="O11" s="26"/>
      <c r="P11" s="26"/>
      <c r="Q11" s="26"/>
      <c r="R11" s="26"/>
      <c r="S11" s="26"/>
      <c r="T11" s="16"/>
      <c r="U11" s="5"/>
      <c r="V11" s="30">
        <f t="shared" si="3"/>
        <v>9</v>
      </c>
      <c r="W11" s="5">
        <f t="shared" si="4"/>
        <v>19</v>
      </c>
      <c r="X11" s="1" t="str">
        <f t="shared" si="5"/>
        <v>Jacqueline</v>
      </c>
      <c r="Y11" s="1" t="str">
        <f t="shared" si="6"/>
        <v>BONUTTO</v>
      </c>
    </row>
    <row r="12" spans="1:25" x14ac:dyDescent="0.25">
      <c r="A12" s="39" t="s">
        <v>91</v>
      </c>
      <c r="B12" s="44" t="s">
        <v>92</v>
      </c>
      <c r="C12" s="52">
        <f>V12</f>
        <v>4</v>
      </c>
      <c r="D12" s="19"/>
      <c r="E12" s="16">
        <v>2</v>
      </c>
      <c r="F12" s="26"/>
      <c r="G12" s="26"/>
      <c r="H12" s="26"/>
      <c r="I12" s="26">
        <v>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6"/>
      <c r="U12" s="5"/>
      <c r="V12" s="30">
        <f t="shared" si="3"/>
        <v>4</v>
      </c>
      <c r="W12" s="5">
        <f t="shared" si="4"/>
        <v>29</v>
      </c>
      <c r="X12" s="1" t="str">
        <f t="shared" si="5"/>
        <v>Marie</v>
      </c>
      <c r="Y12" s="1" t="str">
        <f t="shared" si="6"/>
        <v>BOURDON</v>
      </c>
    </row>
    <row r="13" spans="1:25" x14ac:dyDescent="0.25">
      <c r="A13" s="39" t="s">
        <v>210</v>
      </c>
      <c r="B13" s="44" t="s">
        <v>211</v>
      </c>
      <c r="C13" s="52">
        <f>V13</f>
        <v>4</v>
      </c>
      <c r="D13" s="19"/>
      <c r="E13" s="16"/>
      <c r="F13" s="26"/>
      <c r="G13" s="26"/>
      <c r="H13" s="26"/>
      <c r="I13" s="26"/>
      <c r="J13" s="26"/>
      <c r="K13" s="26"/>
      <c r="L13" s="26"/>
      <c r="M13" s="26"/>
      <c r="N13" s="26">
        <v>4</v>
      </c>
      <c r="O13" s="26"/>
      <c r="P13" s="26"/>
      <c r="Q13" s="26"/>
      <c r="R13" s="26"/>
      <c r="S13" s="26"/>
      <c r="T13" s="16"/>
      <c r="U13" s="5"/>
      <c r="V13" s="30">
        <f t="shared" si="3"/>
        <v>4</v>
      </c>
      <c r="W13" s="5">
        <f t="shared" si="4"/>
        <v>29</v>
      </c>
      <c r="X13" s="1" t="str">
        <f t="shared" si="5"/>
        <v>Murielle</v>
      </c>
      <c r="Y13" s="1" t="str">
        <f t="shared" si="6"/>
        <v>CERNE</v>
      </c>
    </row>
    <row r="14" spans="1:25" x14ac:dyDescent="0.25">
      <c r="A14" s="39" t="s">
        <v>177</v>
      </c>
      <c r="B14" s="44" t="s">
        <v>90</v>
      </c>
      <c r="C14" s="52">
        <f>V14</f>
        <v>15</v>
      </c>
      <c r="D14" s="19"/>
      <c r="E14" s="16"/>
      <c r="F14" s="26"/>
      <c r="G14" s="26"/>
      <c r="H14" s="26"/>
      <c r="I14" s="26">
        <v>9</v>
      </c>
      <c r="J14" s="26"/>
      <c r="K14" s="26"/>
      <c r="L14" s="26">
        <v>6</v>
      </c>
      <c r="M14" s="26"/>
      <c r="N14" s="26"/>
      <c r="O14" s="26"/>
      <c r="P14" s="26"/>
      <c r="Q14" s="26"/>
      <c r="R14" s="26"/>
      <c r="S14" s="26"/>
      <c r="T14" s="16"/>
      <c r="U14" s="5"/>
      <c r="V14" s="30">
        <f t="shared" si="3"/>
        <v>15</v>
      </c>
      <c r="W14" s="5">
        <f t="shared" si="4"/>
        <v>13</v>
      </c>
      <c r="X14" s="1" t="str">
        <f t="shared" si="5"/>
        <v>Alexandra</v>
      </c>
      <c r="Y14" s="1" t="str">
        <f t="shared" si="6"/>
        <v>CODET</v>
      </c>
    </row>
    <row r="15" spans="1:25" x14ac:dyDescent="0.25">
      <c r="A15" s="39" t="s">
        <v>86</v>
      </c>
      <c r="B15" s="44" t="s">
        <v>87</v>
      </c>
      <c r="C15" s="52">
        <f>V15</f>
        <v>39</v>
      </c>
      <c r="D15" s="19"/>
      <c r="E15" s="16">
        <v>6</v>
      </c>
      <c r="F15" s="26"/>
      <c r="G15" s="26">
        <v>10</v>
      </c>
      <c r="H15" s="26"/>
      <c r="I15" s="26">
        <v>8</v>
      </c>
      <c r="J15" s="26"/>
      <c r="K15" s="26"/>
      <c r="L15" s="26"/>
      <c r="M15" s="26">
        <v>7</v>
      </c>
      <c r="N15" s="26">
        <v>8</v>
      </c>
      <c r="O15" s="26"/>
      <c r="P15" s="26"/>
      <c r="Q15" s="26"/>
      <c r="R15" s="26"/>
      <c r="S15" s="26"/>
      <c r="T15" s="16"/>
      <c r="U15" s="5"/>
      <c r="V15" s="30">
        <f t="shared" si="3"/>
        <v>39</v>
      </c>
      <c r="W15" s="5">
        <f t="shared" si="4"/>
        <v>3</v>
      </c>
      <c r="X15" s="1" t="str">
        <f t="shared" si="5"/>
        <v>Emmanuelle</v>
      </c>
      <c r="Y15" s="1" t="str">
        <f t="shared" si="6"/>
        <v>CRAMILLY</v>
      </c>
    </row>
    <row r="16" spans="1:25" x14ac:dyDescent="0.25">
      <c r="A16" s="39" t="s">
        <v>86</v>
      </c>
      <c r="B16" s="44" t="s">
        <v>90</v>
      </c>
      <c r="C16" s="52">
        <f>V16</f>
        <v>23</v>
      </c>
      <c r="D16" s="19"/>
      <c r="E16" s="16">
        <v>3</v>
      </c>
      <c r="F16" s="26"/>
      <c r="G16" s="26">
        <v>9</v>
      </c>
      <c r="H16" s="26"/>
      <c r="I16" s="26"/>
      <c r="J16" s="26"/>
      <c r="K16" s="26"/>
      <c r="L16" s="26"/>
      <c r="M16" s="26">
        <v>5</v>
      </c>
      <c r="N16" s="26">
        <v>6</v>
      </c>
      <c r="O16" s="26"/>
      <c r="P16" s="26"/>
      <c r="Q16" s="26"/>
      <c r="R16" s="26"/>
      <c r="S16" s="26"/>
      <c r="T16" s="16"/>
      <c r="U16" s="5"/>
      <c r="V16" s="30">
        <f t="shared" si="3"/>
        <v>23</v>
      </c>
      <c r="W16" s="5">
        <f t="shared" si="4"/>
        <v>8</v>
      </c>
      <c r="X16" s="1" t="str">
        <f t="shared" si="5"/>
        <v>Alexandra</v>
      </c>
      <c r="Y16" s="1" t="str">
        <f t="shared" si="6"/>
        <v>CRAMILLY</v>
      </c>
    </row>
    <row r="17" spans="1:25" x14ac:dyDescent="0.25">
      <c r="A17" s="39" t="s">
        <v>34</v>
      </c>
      <c r="B17" s="44" t="s">
        <v>55</v>
      </c>
      <c r="C17" s="52">
        <f>V17</f>
        <v>4</v>
      </c>
      <c r="D17" s="19">
        <v>4</v>
      </c>
      <c r="E17" s="1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6"/>
      <c r="U17" s="5"/>
      <c r="V17" s="30">
        <f t="shared" si="3"/>
        <v>4</v>
      </c>
      <c r="W17" s="5">
        <f t="shared" si="4"/>
        <v>29</v>
      </c>
      <c r="X17" s="1" t="str">
        <f t="shared" si="5"/>
        <v>Gaetane</v>
      </c>
      <c r="Y17" s="1" t="str">
        <f t="shared" si="6"/>
        <v>DE WITTE</v>
      </c>
    </row>
    <row r="18" spans="1:25" x14ac:dyDescent="0.25">
      <c r="A18" s="39" t="s">
        <v>188</v>
      </c>
      <c r="B18" s="44" t="s">
        <v>189</v>
      </c>
      <c r="C18" s="52">
        <f>V18</f>
        <v>2</v>
      </c>
      <c r="D18" s="19"/>
      <c r="E18" s="16"/>
      <c r="F18" s="26"/>
      <c r="G18" s="26"/>
      <c r="H18" s="26"/>
      <c r="I18" s="26"/>
      <c r="J18" s="26"/>
      <c r="K18" s="26">
        <v>2</v>
      </c>
      <c r="L18" s="26"/>
      <c r="M18" s="26"/>
      <c r="N18" s="26"/>
      <c r="O18" s="26"/>
      <c r="P18" s="26"/>
      <c r="Q18" s="26"/>
      <c r="R18" s="26"/>
      <c r="S18" s="26"/>
      <c r="T18" s="16"/>
      <c r="U18" s="5"/>
      <c r="V18" s="30">
        <f t="shared" si="3"/>
        <v>2</v>
      </c>
      <c r="W18" s="5">
        <f t="shared" si="4"/>
        <v>34</v>
      </c>
      <c r="X18" s="1" t="str">
        <f t="shared" si="5"/>
        <v>Aurélie</v>
      </c>
      <c r="Y18" s="1" t="str">
        <f t="shared" si="6"/>
        <v>DEREN</v>
      </c>
    </row>
    <row r="19" spans="1:25" x14ac:dyDescent="0.25">
      <c r="A19" s="39" t="s">
        <v>71</v>
      </c>
      <c r="B19" s="44" t="s">
        <v>100</v>
      </c>
      <c r="C19" s="52">
        <f>V19</f>
        <v>2</v>
      </c>
      <c r="D19" s="19"/>
      <c r="E19" s="16"/>
      <c r="F19" s="26">
        <v>2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6"/>
      <c r="U19" s="5"/>
      <c r="V19" s="30">
        <f t="shared" si="3"/>
        <v>2</v>
      </c>
      <c r="W19" s="5">
        <f t="shared" si="4"/>
        <v>34</v>
      </c>
      <c r="X19" s="1" t="str">
        <f t="shared" si="5"/>
        <v>Nathalie</v>
      </c>
      <c r="Y19" s="1" t="str">
        <f t="shared" si="6"/>
        <v>DESHAYES</v>
      </c>
    </row>
    <row r="20" spans="1:25" x14ac:dyDescent="0.25">
      <c r="A20" s="39" t="s">
        <v>125</v>
      </c>
      <c r="B20" s="44" t="s">
        <v>126</v>
      </c>
      <c r="C20" s="52">
        <f>V20</f>
        <v>17</v>
      </c>
      <c r="D20" s="19"/>
      <c r="E20" s="16"/>
      <c r="F20" s="26"/>
      <c r="G20" s="26">
        <v>5</v>
      </c>
      <c r="H20" s="26">
        <v>2</v>
      </c>
      <c r="I20" s="26">
        <v>7</v>
      </c>
      <c r="J20" s="26">
        <v>3</v>
      </c>
      <c r="K20" s="26"/>
      <c r="L20" s="26"/>
      <c r="M20" s="26"/>
      <c r="N20" s="26"/>
      <c r="O20" s="26"/>
      <c r="P20" s="26"/>
      <c r="Q20" s="26"/>
      <c r="R20" s="26"/>
      <c r="S20" s="26"/>
      <c r="T20" s="16"/>
      <c r="U20" s="5"/>
      <c r="V20" s="30">
        <f t="shared" si="3"/>
        <v>17</v>
      </c>
      <c r="W20" s="5">
        <f t="shared" si="4"/>
        <v>12</v>
      </c>
      <c r="X20" s="1" t="str">
        <f t="shared" si="5"/>
        <v>Soulivanh</v>
      </c>
      <c r="Y20" s="1" t="str">
        <f t="shared" si="6"/>
        <v>EMILE</v>
      </c>
    </row>
    <row r="21" spans="1:25" x14ac:dyDescent="0.25">
      <c r="A21" s="39" t="s">
        <v>101</v>
      </c>
      <c r="B21" s="44" t="s">
        <v>102</v>
      </c>
      <c r="C21" s="52">
        <f>V21</f>
        <v>21</v>
      </c>
      <c r="D21" s="19"/>
      <c r="E21" s="16"/>
      <c r="F21" s="26">
        <v>6</v>
      </c>
      <c r="G21" s="26">
        <v>1</v>
      </c>
      <c r="H21" s="79">
        <v>7</v>
      </c>
      <c r="I21" s="26"/>
      <c r="J21" s="26"/>
      <c r="K21" s="26">
        <v>7</v>
      </c>
      <c r="L21" s="26"/>
      <c r="M21" s="26"/>
      <c r="N21" s="26"/>
      <c r="O21" s="26"/>
      <c r="P21" s="26"/>
      <c r="Q21" s="26"/>
      <c r="R21" s="26"/>
      <c r="S21" s="26"/>
      <c r="T21" s="16"/>
      <c r="U21" s="5"/>
      <c r="V21" s="30">
        <f t="shared" si="3"/>
        <v>21</v>
      </c>
      <c r="W21" s="5">
        <f t="shared" si="4"/>
        <v>9</v>
      </c>
      <c r="X21" s="1" t="str">
        <f t="shared" si="5"/>
        <v>Odile</v>
      </c>
      <c r="Y21" s="1" t="str">
        <f t="shared" si="6"/>
        <v>FEVRE</v>
      </c>
    </row>
    <row r="22" spans="1:25" x14ac:dyDescent="0.25">
      <c r="A22" s="39" t="s">
        <v>123</v>
      </c>
      <c r="B22" s="44" t="s">
        <v>124</v>
      </c>
      <c r="C22" s="52">
        <f>V22</f>
        <v>1</v>
      </c>
      <c r="D22" s="19"/>
      <c r="E22" s="16"/>
      <c r="F22" s="26">
        <v>1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3"/>
        <v>1</v>
      </c>
      <c r="W22" s="5">
        <f t="shared" si="4"/>
        <v>36</v>
      </c>
      <c r="X22" s="1" t="str">
        <f t="shared" si="5"/>
        <v>Bénédicte</v>
      </c>
      <c r="Y22" s="1" t="str">
        <f t="shared" si="6"/>
        <v>FREMY</v>
      </c>
    </row>
    <row r="23" spans="1:25" x14ac:dyDescent="0.25">
      <c r="A23" s="39" t="s">
        <v>53</v>
      </c>
      <c r="B23" s="44" t="s">
        <v>54</v>
      </c>
      <c r="C23" s="52">
        <f>V23</f>
        <v>11</v>
      </c>
      <c r="D23" s="19">
        <v>6</v>
      </c>
      <c r="E23" s="16"/>
      <c r="F23" s="26"/>
      <c r="G23" s="26"/>
      <c r="H23" s="26">
        <v>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6"/>
      <c r="U23" s="5"/>
      <c r="V23" s="30">
        <f t="shared" si="3"/>
        <v>11</v>
      </c>
      <c r="W23" s="5">
        <f t="shared" si="4"/>
        <v>17</v>
      </c>
      <c r="X23" s="1" t="str">
        <f t="shared" si="5"/>
        <v>Anne</v>
      </c>
      <c r="Y23" s="1" t="str">
        <f t="shared" si="6"/>
        <v>GAUTIER</v>
      </c>
    </row>
    <row r="24" spans="1:25" x14ac:dyDescent="0.25">
      <c r="A24" s="43" t="s">
        <v>131</v>
      </c>
      <c r="B24" s="44" t="s">
        <v>51</v>
      </c>
      <c r="C24" s="52">
        <f>V24</f>
        <v>20</v>
      </c>
      <c r="D24" s="19"/>
      <c r="E24" s="16"/>
      <c r="F24" s="26"/>
      <c r="G24" s="26">
        <v>2</v>
      </c>
      <c r="H24" s="26">
        <v>6</v>
      </c>
      <c r="I24" s="26">
        <v>4</v>
      </c>
      <c r="J24" s="26">
        <v>4</v>
      </c>
      <c r="K24" s="26">
        <v>1</v>
      </c>
      <c r="L24" s="26"/>
      <c r="M24" s="26">
        <v>3</v>
      </c>
      <c r="N24" s="26"/>
      <c r="O24" s="26"/>
      <c r="P24" s="26"/>
      <c r="Q24" s="26"/>
      <c r="R24" s="26"/>
      <c r="S24" s="26"/>
      <c r="T24" s="16"/>
      <c r="U24" s="5"/>
      <c r="V24" s="30">
        <f t="shared" si="3"/>
        <v>20</v>
      </c>
      <c r="W24" s="5">
        <f t="shared" si="4"/>
        <v>10</v>
      </c>
      <c r="X24" s="1" t="str">
        <f t="shared" si="5"/>
        <v>Christine</v>
      </c>
      <c r="Y24" s="1" t="str">
        <f t="shared" si="6"/>
        <v>GODARD</v>
      </c>
    </row>
    <row r="25" spans="1:25" x14ac:dyDescent="0.25">
      <c r="A25" s="43" t="s">
        <v>183</v>
      </c>
      <c r="B25" s="44" t="s">
        <v>184</v>
      </c>
      <c r="C25" s="52">
        <f>V25</f>
        <v>11</v>
      </c>
      <c r="D25" s="19"/>
      <c r="E25" s="16"/>
      <c r="F25" s="26"/>
      <c r="G25" s="26"/>
      <c r="H25" s="26"/>
      <c r="I25" s="26"/>
      <c r="J25" s="26">
        <v>2</v>
      </c>
      <c r="K25" s="26">
        <v>3</v>
      </c>
      <c r="L25" s="26"/>
      <c r="M25" s="26">
        <v>6</v>
      </c>
      <c r="N25" s="26"/>
      <c r="O25" s="26"/>
      <c r="P25" s="26"/>
      <c r="Q25" s="26"/>
      <c r="R25" s="26"/>
      <c r="S25" s="26"/>
      <c r="T25" s="16"/>
      <c r="U25" s="5"/>
      <c r="V25" s="30">
        <f t="shared" si="3"/>
        <v>11</v>
      </c>
      <c r="W25" s="5">
        <f t="shared" si="4"/>
        <v>17</v>
      </c>
      <c r="X25" s="1" t="str">
        <f t="shared" si="5"/>
        <v>M.Claire</v>
      </c>
      <c r="Y25" s="1" t="str">
        <f t="shared" si="6"/>
        <v>GODIN</v>
      </c>
    </row>
    <row r="26" spans="1:25" x14ac:dyDescent="0.25">
      <c r="A26" s="43" t="s">
        <v>47</v>
      </c>
      <c r="B26" s="40" t="s">
        <v>48</v>
      </c>
      <c r="C26" s="52">
        <f>V26</f>
        <v>42</v>
      </c>
      <c r="D26" s="19">
        <v>9</v>
      </c>
      <c r="E26" s="16"/>
      <c r="F26" s="26">
        <v>9</v>
      </c>
      <c r="G26" s="26">
        <v>4</v>
      </c>
      <c r="H26" s="26">
        <v>3</v>
      </c>
      <c r="I26" s="26">
        <v>5</v>
      </c>
      <c r="J26" s="26">
        <v>1</v>
      </c>
      <c r="K26" s="26">
        <v>9</v>
      </c>
      <c r="L26" s="26"/>
      <c r="M26" s="26">
        <v>2</v>
      </c>
      <c r="N26" s="26"/>
      <c r="O26" s="26"/>
      <c r="P26" s="26"/>
      <c r="Q26" s="26"/>
      <c r="R26" s="26"/>
      <c r="S26" s="26"/>
      <c r="T26" s="16"/>
      <c r="U26" s="5"/>
      <c r="V26" s="30">
        <f t="shared" si="3"/>
        <v>42</v>
      </c>
      <c r="W26" s="5">
        <f t="shared" si="4"/>
        <v>1</v>
      </c>
      <c r="X26" s="1" t="str">
        <f t="shared" si="5"/>
        <v>Jacqueline</v>
      </c>
      <c r="Y26" s="1" t="str">
        <f t="shared" si="6"/>
        <v>GOMEZ</v>
      </c>
    </row>
    <row r="27" spans="1:25" x14ac:dyDescent="0.25">
      <c r="A27" s="43" t="s">
        <v>206</v>
      </c>
      <c r="B27" s="44" t="s">
        <v>207</v>
      </c>
      <c r="C27" s="52">
        <f>V27</f>
        <v>9</v>
      </c>
      <c r="D27" s="19"/>
      <c r="E27" s="16"/>
      <c r="F27" s="26"/>
      <c r="G27" s="26"/>
      <c r="H27" s="26"/>
      <c r="I27" s="26"/>
      <c r="J27" s="26"/>
      <c r="K27" s="26"/>
      <c r="L27" s="26"/>
      <c r="M27" s="26"/>
      <c r="N27" s="26">
        <v>9</v>
      </c>
      <c r="O27" s="26"/>
      <c r="P27" s="26"/>
      <c r="Q27" s="26"/>
      <c r="R27" s="26"/>
      <c r="S27" s="26"/>
      <c r="T27" s="16"/>
      <c r="U27" s="5"/>
      <c r="V27" s="30">
        <f t="shared" si="3"/>
        <v>9</v>
      </c>
      <c r="W27" s="5">
        <f t="shared" si="4"/>
        <v>19</v>
      </c>
      <c r="X27" s="1" t="str">
        <f t="shared" si="5"/>
        <v>Marie Noel</v>
      </c>
      <c r="Y27" s="1" t="str">
        <f t="shared" si="6"/>
        <v>GORGE</v>
      </c>
    </row>
    <row r="28" spans="1:25" x14ac:dyDescent="0.25">
      <c r="A28" s="39" t="s">
        <v>93</v>
      </c>
      <c r="B28" s="44" t="s">
        <v>94</v>
      </c>
      <c r="C28" s="52">
        <f>V28</f>
        <v>8</v>
      </c>
      <c r="D28" s="19"/>
      <c r="E28" s="16">
        <v>1</v>
      </c>
      <c r="F28" s="26">
        <v>4</v>
      </c>
      <c r="G28" s="26"/>
      <c r="H28" s="26"/>
      <c r="I28" s="26">
        <v>3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6"/>
      <c r="U28" s="5"/>
      <c r="V28" s="30">
        <f t="shared" si="3"/>
        <v>8</v>
      </c>
      <c r="W28" s="5">
        <f t="shared" si="4"/>
        <v>21</v>
      </c>
      <c r="X28" s="1" t="str">
        <f t="shared" si="5"/>
        <v>Catherine</v>
      </c>
      <c r="Y28" s="1" t="str">
        <f t="shared" si="6"/>
        <v>HOUDEMENT</v>
      </c>
    </row>
    <row r="29" spans="1:25" x14ac:dyDescent="0.25">
      <c r="A29" s="39" t="s">
        <v>88</v>
      </c>
      <c r="B29" s="44" t="s">
        <v>89</v>
      </c>
      <c r="C29" s="52">
        <f>V29</f>
        <v>4</v>
      </c>
      <c r="D29" s="19"/>
      <c r="E29" s="16">
        <v>4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3"/>
        <v>4</v>
      </c>
      <c r="W29" s="5">
        <f t="shared" si="4"/>
        <v>29</v>
      </c>
      <c r="X29" s="1" t="str">
        <f t="shared" si="5"/>
        <v>Agnes</v>
      </c>
      <c r="Y29" s="1" t="str">
        <f t="shared" si="6"/>
        <v>KERVARREC</v>
      </c>
    </row>
    <row r="30" spans="1:25" x14ac:dyDescent="0.25">
      <c r="A30" s="39" t="s">
        <v>208</v>
      </c>
      <c r="B30" s="44" t="s">
        <v>209</v>
      </c>
      <c r="C30" s="52">
        <f>V30</f>
        <v>5</v>
      </c>
      <c r="D30" s="19"/>
      <c r="E30" s="16"/>
      <c r="F30" s="26"/>
      <c r="G30" s="26"/>
      <c r="H30" s="26"/>
      <c r="I30" s="26"/>
      <c r="J30" s="26"/>
      <c r="K30" s="26"/>
      <c r="L30" s="26"/>
      <c r="M30" s="26"/>
      <c r="N30" s="26">
        <v>5</v>
      </c>
      <c r="O30" s="26"/>
      <c r="P30" s="26"/>
      <c r="Q30" s="26"/>
      <c r="R30" s="26"/>
      <c r="S30" s="26"/>
      <c r="T30" s="16"/>
      <c r="U30" s="5"/>
      <c r="V30" s="30">
        <f t="shared" si="3"/>
        <v>5</v>
      </c>
      <c r="W30" s="5">
        <f t="shared" si="4"/>
        <v>25</v>
      </c>
      <c r="X30" s="1" t="str">
        <f t="shared" si="5"/>
        <v>Sophie</v>
      </c>
      <c r="Y30" s="1" t="str">
        <f t="shared" si="6"/>
        <v>LANCESSEUR</v>
      </c>
    </row>
    <row r="31" spans="1:25" x14ac:dyDescent="0.25">
      <c r="A31" s="39" t="s">
        <v>50</v>
      </c>
      <c r="B31" s="44" t="s">
        <v>51</v>
      </c>
      <c r="C31" s="52">
        <f>V31</f>
        <v>15</v>
      </c>
      <c r="D31" s="19">
        <v>10</v>
      </c>
      <c r="E31" s="16">
        <v>5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3"/>
        <v>15</v>
      </c>
      <c r="W31" s="5">
        <f t="shared" si="4"/>
        <v>13</v>
      </c>
      <c r="X31" s="1" t="str">
        <f t="shared" si="5"/>
        <v>Christine</v>
      </c>
      <c r="Y31" s="1" t="str">
        <f t="shared" si="6"/>
        <v>LE PRINCE</v>
      </c>
    </row>
    <row r="32" spans="1:25" x14ac:dyDescent="0.25">
      <c r="A32" s="39" t="s">
        <v>109</v>
      </c>
      <c r="B32" s="44" t="s">
        <v>130</v>
      </c>
      <c r="C32" s="52">
        <f>V32</f>
        <v>26</v>
      </c>
      <c r="D32" s="19"/>
      <c r="E32" s="16"/>
      <c r="F32" s="26"/>
      <c r="G32" s="26">
        <v>6</v>
      </c>
      <c r="H32" s="26"/>
      <c r="I32" s="26"/>
      <c r="J32" s="26"/>
      <c r="K32" s="26">
        <v>10</v>
      </c>
      <c r="L32" s="26"/>
      <c r="M32" s="26">
        <v>10</v>
      </c>
      <c r="N32" s="26"/>
      <c r="O32" s="26"/>
      <c r="P32" s="26"/>
      <c r="Q32" s="26"/>
      <c r="R32" s="26"/>
      <c r="S32" s="26"/>
      <c r="T32" s="16"/>
      <c r="U32" s="5"/>
      <c r="V32" s="30">
        <f t="shared" si="3"/>
        <v>26</v>
      </c>
      <c r="W32" s="5">
        <f t="shared" si="4"/>
        <v>7</v>
      </c>
      <c r="X32" s="1" t="str">
        <f t="shared" si="5"/>
        <v>Sidonie</v>
      </c>
      <c r="Y32" s="1" t="str">
        <f t="shared" si="6"/>
        <v>LECONTE</v>
      </c>
    </row>
    <row r="33" spans="1:25" x14ac:dyDescent="0.25">
      <c r="A33" s="39" t="s">
        <v>49</v>
      </c>
      <c r="B33" s="44" t="s">
        <v>33</v>
      </c>
      <c r="C33" s="52">
        <f>V33</f>
        <v>7</v>
      </c>
      <c r="D33" s="19">
        <v>7</v>
      </c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16"/>
      <c r="U33" s="5"/>
      <c r="V33" s="30">
        <f t="shared" si="3"/>
        <v>7</v>
      </c>
      <c r="W33" s="5">
        <f t="shared" si="4"/>
        <v>23</v>
      </c>
      <c r="X33" s="1" t="str">
        <f t="shared" si="5"/>
        <v>Claude</v>
      </c>
      <c r="Y33" s="1" t="str">
        <f t="shared" si="6"/>
        <v>LEON</v>
      </c>
    </row>
    <row r="34" spans="1:25" x14ac:dyDescent="0.25">
      <c r="A34" s="39" t="s">
        <v>104</v>
      </c>
      <c r="B34" s="44" t="s">
        <v>59</v>
      </c>
      <c r="C34" s="52">
        <f>V34</f>
        <v>5</v>
      </c>
      <c r="D34" s="19"/>
      <c r="E34" s="16"/>
      <c r="F34" s="26">
        <v>5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16"/>
      <c r="U34" s="5"/>
      <c r="V34" s="30">
        <f t="shared" si="3"/>
        <v>5</v>
      </c>
      <c r="W34" s="5">
        <f t="shared" si="4"/>
        <v>25</v>
      </c>
      <c r="X34" s="1" t="str">
        <f t="shared" si="5"/>
        <v>Elisabeth</v>
      </c>
      <c r="Y34" s="1" t="str">
        <f t="shared" si="6"/>
        <v>LEREBOULLET</v>
      </c>
    </row>
    <row r="35" spans="1:25" x14ac:dyDescent="0.25">
      <c r="A35" s="39" t="s">
        <v>98</v>
      </c>
      <c r="B35" s="44" t="s">
        <v>99</v>
      </c>
      <c r="C35" s="52">
        <f>V35</f>
        <v>40</v>
      </c>
      <c r="D35" s="19"/>
      <c r="E35" s="16"/>
      <c r="F35" s="26">
        <v>10</v>
      </c>
      <c r="G35" s="26"/>
      <c r="H35" s="26">
        <v>10</v>
      </c>
      <c r="I35" s="26"/>
      <c r="J35" s="26">
        <v>8</v>
      </c>
      <c r="K35" s="26">
        <v>8</v>
      </c>
      <c r="L35" s="26">
        <v>4</v>
      </c>
      <c r="M35" s="26"/>
      <c r="N35" s="26"/>
      <c r="O35" s="26"/>
      <c r="P35" s="26"/>
      <c r="Q35" s="26"/>
      <c r="R35" s="26"/>
      <c r="S35" s="26"/>
      <c r="T35" s="16"/>
      <c r="U35" s="5"/>
      <c r="V35" s="30">
        <f t="shared" si="3"/>
        <v>40</v>
      </c>
      <c r="W35" s="5">
        <f t="shared" si="4"/>
        <v>2</v>
      </c>
      <c r="X35" s="1" t="str">
        <f t="shared" si="5"/>
        <v>Martine</v>
      </c>
      <c r="Y35" s="1" t="str">
        <f t="shared" si="6"/>
        <v>LORDEREAU</v>
      </c>
    </row>
    <row r="36" spans="1:25" x14ac:dyDescent="0.25">
      <c r="A36" s="39" t="s">
        <v>121</v>
      </c>
      <c r="B36" s="44" t="s">
        <v>122</v>
      </c>
      <c r="C36" s="52">
        <f>V36</f>
        <v>3</v>
      </c>
      <c r="D36" s="19"/>
      <c r="E36" s="16"/>
      <c r="F36" s="26">
        <v>3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6"/>
      <c r="U36" s="5"/>
      <c r="V36" s="30">
        <f t="shared" si="3"/>
        <v>3</v>
      </c>
      <c r="W36" s="5">
        <f t="shared" si="4"/>
        <v>33</v>
      </c>
      <c r="X36" s="1" t="str">
        <f t="shared" si="5"/>
        <v>Patricia</v>
      </c>
      <c r="Y36" s="1" t="str">
        <f t="shared" si="6"/>
        <v>MARIE</v>
      </c>
    </row>
    <row r="37" spans="1:25" x14ac:dyDescent="0.25">
      <c r="A37" s="39" t="s">
        <v>62</v>
      </c>
      <c r="B37" s="44" t="s">
        <v>63</v>
      </c>
      <c r="C37" s="52">
        <f>V37</f>
        <v>12</v>
      </c>
      <c r="D37" s="19">
        <v>1</v>
      </c>
      <c r="E37" s="16"/>
      <c r="F37" s="26"/>
      <c r="G37" s="26"/>
      <c r="H37" s="26">
        <v>4</v>
      </c>
      <c r="I37" s="26"/>
      <c r="J37" s="26">
        <v>7</v>
      </c>
      <c r="K37" s="26"/>
      <c r="L37" s="26"/>
      <c r="M37" s="26"/>
      <c r="N37" s="26"/>
      <c r="O37" s="26"/>
      <c r="P37" s="26"/>
      <c r="Q37" s="26"/>
      <c r="R37" s="26"/>
      <c r="S37" s="26"/>
      <c r="T37" s="16"/>
      <c r="U37" s="5"/>
      <c r="V37" s="30">
        <f t="shared" si="3"/>
        <v>12</v>
      </c>
      <c r="W37" s="5">
        <f t="shared" si="4"/>
        <v>16</v>
      </c>
      <c r="X37" s="1" t="str">
        <f t="shared" si="5"/>
        <v>Rosine</v>
      </c>
      <c r="Y37" s="1" t="str">
        <f t="shared" si="6"/>
        <v>PARENTY</v>
      </c>
    </row>
    <row r="38" spans="1:25" x14ac:dyDescent="0.25">
      <c r="A38" s="39" t="s">
        <v>66</v>
      </c>
      <c r="B38" s="44" t="s">
        <v>134</v>
      </c>
      <c r="C38" s="52">
        <f>V38</f>
        <v>0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6"/>
      <c r="U38" s="5"/>
      <c r="V38" s="30">
        <f t="shared" si="3"/>
        <v>0</v>
      </c>
      <c r="W38" s="5">
        <f t="shared" si="4"/>
        <v>37</v>
      </c>
      <c r="X38" s="1" t="str">
        <f t="shared" si="5"/>
        <v>Florence</v>
      </c>
      <c r="Y38" s="1" t="str">
        <f t="shared" si="6"/>
        <v>PORTIER</v>
      </c>
    </row>
    <row r="39" spans="1:25" x14ac:dyDescent="0.25">
      <c r="A39" s="39" t="s">
        <v>186</v>
      </c>
      <c r="B39" s="44" t="s">
        <v>187</v>
      </c>
      <c r="C39" s="52">
        <f>V39</f>
        <v>5</v>
      </c>
      <c r="D39" s="19"/>
      <c r="E39" s="16"/>
      <c r="F39" s="26"/>
      <c r="G39" s="26"/>
      <c r="H39" s="26"/>
      <c r="I39" s="26"/>
      <c r="J39" s="26"/>
      <c r="K39" s="26">
        <v>5</v>
      </c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3"/>
        <v>5</v>
      </c>
      <c r="W39" s="5">
        <f t="shared" si="4"/>
        <v>25</v>
      </c>
      <c r="X39" s="1" t="str">
        <f t="shared" si="5"/>
        <v>Pascale</v>
      </c>
      <c r="Y39" s="1" t="str">
        <f t="shared" si="6"/>
        <v>RETOUT</v>
      </c>
    </row>
    <row r="40" spans="1:25" x14ac:dyDescent="0.25">
      <c r="A40" s="39" t="s">
        <v>127</v>
      </c>
      <c r="B40" s="44" t="s">
        <v>128</v>
      </c>
      <c r="C40" s="52">
        <f>V40</f>
        <v>27</v>
      </c>
      <c r="D40" s="19"/>
      <c r="E40" s="16"/>
      <c r="F40" s="26"/>
      <c r="G40" s="26">
        <v>8</v>
      </c>
      <c r="H40" s="26"/>
      <c r="I40" s="26"/>
      <c r="J40" s="26">
        <v>10</v>
      </c>
      <c r="K40" s="26"/>
      <c r="L40" s="26">
        <v>2</v>
      </c>
      <c r="M40" s="26"/>
      <c r="N40" s="26">
        <v>7</v>
      </c>
      <c r="O40" s="26"/>
      <c r="P40" s="26"/>
      <c r="Q40" s="26"/>
      <c r="R40" s="26"/>
      <c r="S40" s="26"/>
      <c r="T40" s="16"/>
      <c r="U40" s="5"/>
      <c r="V40" s="30">
        <f t="shared" si="3"/>
        <v>27</v>
      </c>
      <c r="W40" s="5">
        <f t="shared" si="4"/>
        <v>6</v>
      </c>
      <c r="X40" s="1" t="str">
        <f t="shared" si="5"/>
        <v>Virginie</v>
      </c>
      <c r="Y40" s="1" t="str">
        <f t="shared" si="6"/>
        <v>SANNIER</v>
      </c>
    </row>
    <row r="41" spans="1:25" x14ac:dyDescent="0.25">
      <c r="A41" s="39" t="s">
        <v>56</v>
      </c>
      <c r="B41" s="44" t="s">
        <v>57</v>
      </c>
      <c r="C41" s="52">
        <f>V41</f>
        <v>36</v>
      </c>
      <c r="D41" s="19">
        <v>8</v>
      </c>
      <c r="E41" s="16"/>
      <c r="F41" s="26"/>
      <c r="G41" s="26"/>
      <c r="H41" s="26">
        <v>8</v>
      </c>
      <c r="I41" s="26"/>
      <c r="J41" s="26">
        <v>9</v>
      </c>
      <c r="K41" s="26"/>
      <c r="L41" s="26"/>
      <c r="M41" s="26">
        <v>8</v>
      </c>
      <c r="N41" s="26">
        <v>3</v>
      </c>
      <c r="O41" s="26"/>
      <c r="P41" s="26"/>
      <c r="Q41" s="26"/>
      <c r="R41" s="26"/>
      <c r="S41" s="26"/>
      <c r="T41" s="16"/>
      <c r="U41" s="5"/>
      <c r="V41" s="30">
        <f t="shared" si="3"/>
        <v>36</v>
      </c>
      <c r="W41" s="5">
        <f t="shared" si="4"/>
        <v>5</v>
      </c>
      <c r="X41" s="1" t="str">
        <f t="shared" si="5"/>
        <v>Valérie</v>
      </c>
      <c r="Y41" s="1" t="str">
        <f t="shared" si="6"/>
        <v>SAUBRY BOBET</v>
      </c>
    </row>
    <row r="42" spans="1:25" x14ac:dyDescent="0.25">
      <c r="A42" s="39" t="s">
        <v>105</v>
      </c>
      <c r="B42" s="44" t="s">
        <v>106</v>
      </c>
      <c r="C42" s="52">
        <f>V42</f>
        <v>7</v>
      </c>
      <c r="D42" s="19"/>
      <c r="E42" s="16"/>
      <c r="F42" s="26">
        <v>7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3"/>
        <v>7</v>
      </c>
      <c r="W42" s="5">
        <f t="shared" si="4"/>
        <v>23</v>
      </c>
      <c r="X42" s="1" t="str">
        <f t="shared" si="5"/>
        <v>Fabienne</v>
      </c>
      <c r="Y42" s="1" t="str">
        <f t="shared" si="6"/>
        <v>SAVOYE</v>
      </c>
    </row>
    <row r="43" spans="1:25" x14ac:dyDescent="0.25">
      <c r="A43" s="39" t="s">
        <v>58</v>
      </c>
      <c r="B43" s="44" t="s">
        <v>59</v>
      </c>
      <c r="C43" s="52">
        <f>V43</f>
        <v>38</v>
      </c>
      <c r="D43" s="19">
        <v>3</v>
      </c>
      <c r="E43" s="16"/>
      <c r="F43" s="26">
        <v>8</v>
      </c>
      <c r="G43" s="26"/>
      <c r="H43" s="26">
        <v>9</v>
      </c>
      <c r="I43" s="26">
        <v>1</v>
      </c>
      <c r="J43" s="26">
        <v>6</v>
      </c>
      <c r="K43" s="26"/>
      <c r="L43" s="26"/>
      <c r="M43" s="26">
        <v>1</v>
      </c>
      <c r="N43" s="26">
        <v>10</v>
      </c>
      <c r="O43" s="26"/>
      <c r="P43" s="26"/>
      <c r="Q43" s="26"/>
      <c r="R43" s="26"/>
      <c r="S43" s="26"/>
      <c r="T43" s="16"/>
      <c r="U43" s="5"/>
      <c r="V43" s="30">
        <f t="shared" si="3"/>
        <v>38</v>
      </c>
      <c r="W43" s="5">
        <f t="shared" si="4"/>
        <v>4</v>
      </c>
      <c r="X43" s="1" t="str">
        <f t="shared" si="5"/>
        <v>Elisabeth</v>
      </c>
      <c r="Y43" s="1" t="str">
        <f t="shared" si="6"/>
        <v>TATTEVIN</v>
      </c>
    </row>
    <row r="44" spans="1:25" x14ac:dyDescent="0.25">
      <c r="A44" s="39" t="s">
        <v>60</v>
      </c>
      <c r="B44" s="44" t="s">
        <v>61</v>
      </c>
      <c r="C44" s="52">
        <f>V44</f>
        <v>18</v>
      </c>
      <c r="D44" s="19">
        <v>2</v>
      </c>
      <c r="E44" s="16"/>
      <c r="F44" s="26"/>
      <c r="G44" s="26">
        <v>3</v>
      </c>
      <c r="H44" s="26"/>
      <c r="I44" s="26"/>
      <c r="J44" s="26"/>
      <c r="K44" s="26">
        <v>4</v>
      </c>
      <c r="L44" s="26"/>
      <c r="M44" s="26">
        <v>9</v>
      </c>
      <c r="N44" s="26"/>
      <c r="O44" s="26"/>
      <c r="P44" s="26"/>
      <c r="Q44" s="26"/>
      <c r="R44" s="26"/>
      <c r="S44" s="26"/>
      <c r="T44" s="16"/>
      <c r="U44" s="5"/>
      <c r="V44" s="30">
        <f t="shared" si="3"/>
        <v>18</v>
      </c>
      <c r="W44" s="5">
        <f t="shared" si="4"/>
        <v>11</v>
      </c>
      <c r="X44" s="1" t="str">
        <f t="shared" si="5"/>
        <v>Marlene</v>
      </c>
      <c r="Y44" s="1" t="str">
        <f t="shared" si="6"/>
        <v>TAURIN</v>
      </c>
    </row>
    <row r="45" spans="1:25" x14ac:dyDescent="0.25">
      <c r="A45" s="80" t="s">
        <v>132</v>
      </c>
      <c r="B45" s="81" t="s">
        <v>133</v>
      </c>
      <c r="C45" s="52">
        <f>V45</f>
        <v>5</v>
      </c>
      <c r="D45" s="5"/>
      <c r="E45" s="5"/>
      <c r="F45" s="5"/>
      <c r="G45" s="5"/>
      <c r="H45" s="5"/>
      <c r="I45" s="5"/>
      <c r="J45" s="5">
        <v>5</v>
      </c>
      <c r="K45" s="5"/>
      <c r="L45" s="5"/>
      <c r="M45" s="5"/>
      <c r="N45" s="5"/>
      <c r="V45" s="30">
        <f t="shared" si="3"/>
        <v>5</v>
      </c>
      <c r="W45" s="5">
        <f t="shared" si="4"/>
        <v>25</v>
      </c>
      <c r="X45" s="1" t="str">
        <f t="shared" si="5"/>
        <v>Brigitte</v>
      </c>
      <c r="Y45" s="1" t="str">
        <f t="shared" si="6"/>
        <v>VATINE</v>
      </c>
    </row>
  </sheetData>
  <sortState ref="A9:N45">
    <sortCondition ref="A9"/>
  </sortState>
  <mergeCells count="2">
    <mergeCell ref="A2:V2"/>
    <mergeCell ref="A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5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bestFit="1" customWidth="1"/>
    <col min="5" max="5" width="17.85546875" style="1" bestFit="1" customWidth="1"/>
    <col min="6" max="6" width="15" style="1" bestFit="1" customWidth="1"/>
    <col min="7" max="7" width="18.85546875" style="1" bestFit="1" customWidth="1"/>
    <col min="8" max="8" width="10.7109375" style="1" customWidth="1"/>
    <col min="9" max="9" width="13.5703125" style="1" bestFit="1" customWidth="1"/>
    <col min="10" max="10" width="28" style="1" bestFit="1" customWidth="1"/>
    <col min="11" max="11" width="15.7109375" style="1" customWidth="1"/>
    <col min="12" max="12" width="32.5703125" style="1" bestFit="1" customWidth="1"/>
    <col min="13" max="13" width="21.28515625" style="1" bestFit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2" width="9.140625" style="85" customWidth="1"/>
    <col min="23" max="25" width="9.140625" style="1"/>
  </cols>
  <sheetData>
    <row r="2" spans="1:24" ht="19.5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84"/>
    </row>
    <row r="4" spans="1:24" ht="22.5" x14ac:dyDescent="0.3">
      <c r="A4" s="95" t="s">
        <v>192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83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  <c r="V6" s="86"/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  <c r="V7" s="87"/>
    </row>
    <row r="8" spans="1:24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  <c r="V8" s="87"/>
    </row>
    <row r="9" spans="1:24" x14ac:dyDescent="0.25">
      <c r="A9" s="39" t="s">
        <v>199</v>
      </c>
      <c r="B9" s="40" t="s">
        <v>46</v>
      </c>
      <c r="C9" s="53">
        <f>U9</f>
        <v>2</v>
      </c>
      <c r="D9" s="19"/>
      <c r="E9" s="16"/>
      <c r="F9" s="26"/>
      <c r="G9" s="26"/>
      <c r="H9" s="26"/>
      <c r="I9" s="26"/>
      <c r="J9" s="26"/>
      <c r="K9" s="26"/>
      <c r="L9" s="26"/>
      <c r="M9" s="26">
        <v>2</v>
      </c>
      <c r="N9" s="26"/>
      <c r="O9" s="26"/>
      <c r="P9" s="26"/>
      <c r="Q9" s="26"/>
      <c r="R9" s="26"/>
      <c r="S9" s="16"/>
      <c r="T9" s="5"/>
      <c r="U9" s="30">
        <f t="shared" ref="U9" si="0">SUM(D9:T9)</f>
        <v>2</v>
      </c>
      <c r="V9" s="87">
        <f>RANK(U9,$U$9:$U$70,0)</f>
        <v>44</v>
      </c>
      <c r="W9" s="1" t="str">
        <f>B9</f>
        <v>Thomas</v>
      </c>
      <c r="X9" s="1" t="str">
        <f>A9</f>
        <v>ABSIRE</v>
      </c>
    </row>
    <row r="10" spans="1:24" x14ac:dyDescent="0.25">
      <c r="A10" s="39" t="s">
        <v>43</v>
      </c>
      <c r="B10" s="40" t="s">
        <v>44</v>
      </c>
      <c r="C10" s="53">
        <f>U10</f>
        <v>16</v>
      </c>
      <c r="D10" s="19">
        <v>4</v>
      </c>
      <c r="E10" s="16"/>
      <c r="F10" s="26">
        <v>6</v>
      </c>
      <c r="G10" s="26"/>
      <c r="H10" s="26"/>
      <c r="I10" s="26">
        <v>6</v>
      </c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5"/>
      <c r="U10" s="30">
        <f t="shared" ref="U10:U73" si="1">SUM(D10:T10)</f>
        <v>16</v>
      </c>
      <c r="V10" s="87">
        <f t="shared" ref="V10:V73" si="2">RANK(U10,$U$9:$U$70,0)</f>
        <v>15</v>
      </c>
      <c r="W10" s="1" t="str">
        <f t="shared" ref="W10:W73" si="3">B10</f>
        <v>Jacques-Marie</v>
      </c>
      <c r="X10" s="1" t="str">
        <f t="shared" ref="X10:X73" si="4">A10</f>
        <v>ADAM</v>
      </c>
    </row>
    <row r="11" spans="1:24" x14ac:dyDescent="0.25">
      <c r="A11" s="39" t="s">
        <v>45</v>
      </c>
      <c r="B11" s="40" t="s">
        <v>46</v>
      </c>
      <c r="C11" s="53">
        <f>U11</f>
        <v>11</v>
      </c>
      <c r="D11" s="19">
        <v>1</v>
      </c>
      <c r="E11" s="16"/>
      <c r="F11" s="26"/>
      <c r="G11" s="26"/>
      <c r="H11" s="26"/>
      <c r="I11" s="26">
        <v>5</v>
      </c>
      <c r="J11" s="26"/>
      <c r="K11" s="26">
        <v>5</v>
      </c>
      <c r="L11" s="26"/>
      <c r="M11" s="26"/>
      <c r="N11" s="26"/>
      <c r="O11" s="26"/>
      <c r="P11" s="26"/>
      <c r="Q11" s="26"/>
      <c r="R11" s="26"/>
      <c r="S11" s="16"/>
      <c r="T11" s="5"/>
      <c r="U11" s="30">
        <f t="shared" si="1"/>
        <v>11</v>
      </c>
      <c r="V11" s="87">
        <f t="shared" si="2"/>
        <v>18</v>
      </c>
      <c r="W11" s="1" t="str">
        <f t="shared" si="3"/>
        <v>Thomas</v>
      </c>
      <c r="X11" s="1" t="str">
        <f t="shared" si="4"/>
        <v>ARBID</v>
      </c>
    </row>
    <row r="12" spans="1:24" x14ac:dyDescent="0.25">
      <c r="A12" s="39" t="s">
        <v>142</v>
      </c>
      <c r="B12" s="40" t="s">
        <v>143</v>
      </c>
      <c r="C12" s="53">
        <f>U12</f>
        <v>0</v>
      </c>
      <c r="D12" s="19"/>
      <c r="E12" s="1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0</v>
      </c>
      <c r="V12" s="87">
        <f t="shared" si="2"/>
        <v>50</v>
      </c>
      <c r="W12" s="1" t="str">
        <f t="shared" si="3"/>
        <v>Bertrand</v>
      </c>
      <c r="X12" s="1" t="str">
        <f t="shared" si="4"/>
        <v>AUBER</v>
      </c>
    </row>
    <row r="13" spans="1:24" x14ac:dyDescent="0.25">
      <c r="A13" s="39" t="s">
        <v>164</v>
      </c>
      <c r="B13" s="40" t="s">
        <v>165</v>
      </c>
      <c r="C13" s="53">
        <f>U13</f>
        <v>5</v>
      </c>
      <c r="D13" s="19"/>
      <c r="E13" s="16"/>
      <c r="F13" s="26"/>
      <c r="G13" s="26"/>
      <c r="H13" s="26">
        <v>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5"/>
      <c r="U13" s="30">
        <f t="shared" si="1"/>
        <v>5</v>
      </c>
      <c r="V13" s="87">
        <f t="shared" si="2"/>
        <v>36</v>
      </c>
      <c r="W13" s="1" t="str">
        <f t="shared" si="3"/>
        <v>Eric</v>
      </c>
      <c r="X13" s="1" t="str">
        <f t="shared" si="4"/>
        <v>BALAVOINE</v>
      </c>
    </row>
    <row r="14" spans="1:24" x14ac:dyDescent="0.25">
      <c r="A14" s="39" t="s">
        <v>163</v>
      </c>
      <c r="B14" s="40" t="s">
        <v>46</v>
      </c>
      <c r="C14" s="53">
        <f>U14</f>
        <v>9</v>
      </c>
      <c r="D14" s="19"/>
      <c r="E14" s="16"/>
      <c r="F14" s="26"/>
      <c r="G14" s="26"/>
      <c r="H14" s="26">
        <v>9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5"/>
      <c r="U14" s="30">
        <f t="shared" si="1"/>
        <v>9</v>
      </c>
      <c r="V14" s="87">
        <f t="shared" si="2"/>
        <v>21</v>
      </c>
      <c r="W14" s="1" t="str">
        <f t="shared" si="3"/>
        <v>Thomas</v>
      </c>
      <c r="X14" s="1" t="str">
        <f t="shared" si="4"/>
        <v>BARBIER</v>
      </c>
    </row>
    <row r="15" spans="1:24" x14ac:dyDescent="0.25">
      <c r="A15" s="39" t="s">
        <v>163</v>
      </c>
      <c r="B15" s="40" t="s">
        <v>176</v>
      </c>
      <c r="C15" s="53">
        <f>U15</f>
        <v>1</v>
      </c>
      <c r="D15" s="19"/>
      <c r="E15" s="16"/>
      <c r="F15" s="26"/>
      <c r="G15" s="26"/>
      <c r="H15" s="26"/>
      <c r="I15" s="26">
        <v>1</v>
      </c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1</v>
      </c>
      <c r="V15" s="87">
        <f t="shared" si="2"/>
        <v>46</v>
      </c>
      <c r="W15" s="1" t="str">
        <f t="shared" si="3"/>
        <v>Stéphane</v>
      </c>
      <c r="X15" s="1" t="str">
        <f t="shared" si="4"/>
        <v>BARBIER</v>
      </c>
    </row>
    <row r="16" spans="1:24" x14ac:dyDescent="0.25">
      <c r="A16" s="39" t="s">
        <v>141</v>
      </c>
      <c r="B16" s="40" t="s">
        <v>140</v>
      </c>
      <c r="C16" s="53">
        <f>U16</f>
        <v>0</v>
      </c>
      <c r="D16" s="19"/>
      <c r="E16" s="1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1"/>
        <v>0</v>
      </c>
      <c r="V16" s="87">
        <f t="shared" si="2"/>
        <v>50</v>
      </c>
      <c r="W16" s="1" t="str">
        <f t="shared" si="3"/>
        <v>Jean-Pierre</v>
      </c>
      <c r="X16" s="1" t="str">
        <f t="shared" si="4"/>
        <v>BAUCHAIN</v>
      </c>
    </row>
    <row r="17" spans="1:24" x14ac:dyDescent="0.25">
      <c r="A17" s="39" t="s">
        <v>41</v>
      </c>
      <c r="B17" s="40" t="s">
        <v>42</v>
      </c>
      <c r="C17" s="53">
        <f>U17</f>
        <v>36</v>
      </c>
      <c r="D17" s="19">
        <v>6</v>
      </c>
      <c r="E17" s="16"/>
      <c r="F17" s="26"/>
      <c r="G17" s="26">
        <v>4</v>
      </c>
      <c r="H17" s="26">
        <v>8</v>
      </c>
      <c r="I17" s="26">
        <v>4</v>
      </c>
      <c r="J17" s="26">
        <v>2</v>
      </c>
      <c r="K17" s="26">
        <v>12</v>
      </c>
      <c r="L17" s="26"/>
      <c r="M17" s="26"/>
      <c r="N17" s="26"/>
      <c r="O17" s="26"/>
      <c r="P17" s="26"/>
      <c r="Q17" s="26"/>
      <c r="R17" s="26"/>
      <c r="S17" s="16"/>
      <c r="T17" s="5"/>
      <c r="U17" s="30">
        <f t="shared" si="1"/>
        <v>36</v>
      </c>
      <c r="V17" s="87">
        <f t="shared" si="2"/>
        <v>3</v>
      </c>
      <c r="W17" s="1" t="str">
        <f t="shared" si="3"/>
        <v>Nicolas</v>
      </c>
      <c r="X17" s="1" t="str">
        <f t="shared" si="4"/>
        <v>BERROD</v>
      </c>
    </row>
    <row r="18" spans="1:24" x14ac:dyDescent="0.25">
      <c r="A18" s="39" t="s">
        <v>41</v>
      </c>
      <c r="B18" s="40" t="s">
        <v>72</v>
      </c>
      <c r="C18" s="53">
        <f>U18</f>
        <v>1</v>
      </c>
      <c r="D18" s="19"/>
      <c r="E18" s="16"/>
      <c r="F18" s="26"/>
      <c r="G18" s="26"/>
      <c r="H18" s="26">
        <v>1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5"/>
      <c r="U18" s="30">
        <f t="shared" si="1"/>
        <v>1</v>
      </c>
      <c r="V18" s="87">
        <f t="shared" si="2"/>
        <v>46</v>
      </c>
      <c r="W18" s="1" t="str">
        <f t="shared" si="3"/>
        <v>Alexandre</v>
      </c>
      <c r="X18" s="1" t="str">
        <f t="shared" si="4"/>
        <v>BERROD</v>
      </c>
    </row>
    <row r="19" spans="1:24" x14ac:dyDescent="0.25">
      <c r="A19" s="39" t="s">
        <v>115</v>
      </c>
      <c r="B19" s="40" t="s">
        <v>116</v>
      </c>
      <c r="C19" s="53">
        <f>U19</f>
        <v>4</v>
      </c>
      <c r="D19" s="19"/>
      <c r="E19" s="16"/>
      <c r="F19" s="26">
        <v>4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5"/>
      <c r="U19" s="30">
        <f t="shared" si="1"/>
        <v>4</v>
      </c>
      <c r="V19" s="87">
        <f t="shared" si="2"/>
        <v>40</v>
      </c>
      <c r="W19" s="1" t="str">
        <f t="shared" si="3"/>
        <v>Patrick</v>
      </c>
      <c r="X19" s="1" t="str">
        <f t="shared" si="4"/>
        <v>BIDAULT</v>
      </c>
    </row>
    <row r="20" spans="1:24" x14ac:dyDescent="0.25">
      <c r="A20" s="39" t="s">
        <v>135</v>
      </c>
      <c r="B20" s="40" t="s">
        <v>136</v>
      </c>
      <c r="C20" s="53">
        <f>U20</f>
        <v>0</v>
      </c>
      <c r="D20" s="19"/>
      <c r="E20" s="1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0</v>
      </c>
      <c r="V20" s="87">
        <f t="shared" si="2"/>
        <v>50</v>
      </c>
      <c r="W20" s="1" t="str">
        <f t="shared" si="3"/>
        <v>Christophe</v>
      </c>
      <c r="X20" s="1" t="str">
        <f t="shared" si="4"/>
        <v>BIZIEAU</v>
      </c>
    </row>
    <row r="21" spans="1:24" x14ac:dyDescent="0.25">
      <c r="A21" s="39" t="s">
        <v>157</v>
      </c>
      <c r="B21" s="40" t="s">
        <v>85</v>
      </c>
      <c r="C21" s="53">
        <f>U21</f>
        <v>14</v>
      </c>
      <c r="D21" s="19"/>
      <c r="E21" s="16"/>
      <c r="F21" s="26"/>
      <c r="G21" s="26"/>
      <c r="H21" s="26"/>
      <c r="I21" s="26"/>
      <c r="J21" s="26"/>
      <c r="K21" s="26">
        <v>14</v>
      </c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14</v>
      </c>
      <c r="V21" s="87">
        <f t="shared" si="2"/>
        <v>16</v>
      </c>
      <c r="W21" s="1" t="str">
        <f t="shared" si="3"/>
        <v>Arnaud</v>
      </c>
      <c r="X21" s="1" t="str">
        <f t="shared" si="4"/>
        <v>BOISSIERE</v>
      </c>
    </row>
    <row r="22" spans="1:24" x14ac:dyDescent="0.25">
      <c r="A22" s="39" t="s">
        <v>152</v>
      </c>
      <c r="B22" s="40" t="s">
        <v>153</v>
      </c>
      <c r="C22" s="53">
        <f>U22</f>
        <v>1</v>
      </c>
      <c r="D22" s="19"/>
      <c r="E22" s="16"/>
      <c r="F22" s="26"/>
      <c r="G22" s="26">
        <v>1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1</v>
      </c>
      <c r="V22" s="87">
        <f t="shared" si="2"/>
        <v>46</v>
      </c>
      <c r="W22" s="1" t="str">
        <f t="shared" si="3"/>
        <v>Philippe</v>
      </c>
      <c r="X22" s="1" t="str">
        <f t="shared" si="4"/>
        <v>BOURGEOIS</v>
      </c>
    </row>
    <row r="23" spans="1:24" x14ac:dyDescent="0.25">
      <c r="A23" s="39" t="s">
        <v>38</v>
      </c>
      <c r="B23" s="40" t="s">
        <v>39</v>
      </c>
      <c r="C23" s="53">
        <f>U23</f>
        <v>9</v>
      </c>
      <c r="D23" s="19">
        <v>9</v>
      </c>
      <c r="E23" s="1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5"/>
      <c r="U23" s="30">
        <f t="shared" si="1"/>
        <v>9</v>
      </c>
      <c r="V23" s="87">
        <f t="shared" si="2"/>
        <v>21</v>
      </c>
      <c r="W23" s="1" t="str">
        <f t="shared" si="3"/>
        <v>Grégoire</v>
      </c>
      <c r="X23" s="1" t="str">
        <f t="shared" si="4"/>
        <v>BUAT</v>
      </c>
    </row>
    <row r="24" spans="1:24" x14ac:dyDescent="0.25">
      <c r="A24" s="39" t="s">
        <v>28</v>
      </c>
      <c r="B24" s="40" t="s">
        <v>29</v>
      </c>
      <c r="C24" s="53">
        <f>U24</f>
        <v>8</v>
      </c>
      <c r="D24" s="19">
        <v>8</v>
      </c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5"/>
      <c r="U24" s="30">
        <f t="shared" si="1"/>
        <v>8</v>
      </c>
      <c r="V24" s="87">
        <f t="shared" si="2"/>
        <v>26</v>
      </c>
      <c r="W24" s="1" t="str">
        <f t="shared" si="3"/>
        <v>Patrice</v>
      </c>
      <c r="X24" s="1" t="str">
        <f t="shared" si="4"/>
        <v>CLAVELOU</v>
      </c>
    </row>
    <row r="25" spans="1:24" x14ac:dyDescent="0.25">
      <c r="A25" s="39" t="s">
        <v>198</v>
      </c>
      <c r="B25" s="40" t="s">
        <v>212</v>
      </c>
      <c r="C25" s="53">
        <f>U25</f>
        <v>7</v>
      </c>
      <c r="D25" s="19"/>
      <c r="E25" s="16"/>
      <c r="F25" s="26"/>
      <c r="G25" s="26"/>
      <c r="H25" s="26"/>
      <c r="I25" s="26"/>
      <c r="J25" s="26"/>
      <c r="K25" s="26"/>
      <c r="L25" s="26"/>
      <c r="M25" s="26">
        <v>7</v>
      </c>
      <c r="N25" s="26"/>
      <c r="O25" s="26"/>
      <c r="P25" s="26"/>
      <c r="Q25" s="26"/>
      <c r="R25" s="26"/>
      <c r="S25" s="16"/>
      <c r="T25" s="5"/>
      <c r="U25" s="30">
        <f t="shared" si="1"/>
        <v>7</v>
      </c>
      <c r="V25" s="87">
        <f t="shared" si="2"/>
        <v>29</v>
      </c>
      <c r="W25" s="1" t="str">
        <f t="shared" si="3"/>
        <v>Jules</v>
      </c>
      <c r="X25" s="1" t="str">
        <f t="shared" si="4"/>
        <v>DAUZOU</v>
      </c>
    </row>
    <row r="26" spans="1:24" x14ac:dyDescent="0.25">
      <c r="A26" s="39" t="s">
        <v>198</v>
      </c>
      <c r="B26" s="40" t="s">
        <v>136</v>
      </c>
      <c r="C26" s="53">
        <f>U26</f>
        <v>2</v>
      </c>
      <c r="D26" s="19"/>
      <c r="E26" s="16"/>
      <c r="F26" s="26"/>
      <c r="G26" s="26"/>
      <c r="H26" s="26"/>
      <c r="I26" s="26"/>
      <c r="J26" s="26"/>
      <c r="K26" s="26"/>
      <c r="L26" s="26">
        <v>2</v>
      </c>
      <c r="M26" s="26"/>
      <c r="N26" s="26"/>
      <c r="O26" s="26"/>
      <c r="P26" s="26"/>
      <c r="Q26" s="26"/>
      <c r="R26" s="26"/>
      <c r="S26" s="16"/>
      <c r="T26" s="5"/>
      <c r="U26" s="30">
        <f t="shared" si="1"/>
        <v>2</v>
      </c>
      <c r="V26" s="87">
        <f t="shared" si="2"/>
        <v>44</v>
      </c>
      <c r="W26" s="1" t="str">
        <f t="shared" si="3"/>
        <v>Christophe</v>
      </c>
      <c r="X26" s="1" t="str">
        <f t="shared" si="4"/>
        <v>DAUZOU</v>
      </c>
    </row>
    <row r="27" spans="1:24" x14ac:dyDescent="0.25">
      <c r="A27" s="39" t="s">
        <v>34</v>
      </c>
      <c r="B27" s="40" t="s">
        <v>35</v>
      </c>
      <c r="C27" s="53">
        <f>U27</f>
        <v>5</v>
      </c>
      <c r="D27" s="19">
        <v>5</v>
      </c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5"/>
      <c r="U27" s="30">
        <f t="shared" si="1"/>
        <v>5</v>
      </c>
      <c r="V27" s="87">
        <f t="shared" si="2"/>
        <v>36</v>
      </c>
      <c r="W27" s="1" t="str">
        <f t="shared" si="3"/>
        <v>Dominique</v>
      </c>
      <c r="X27" s="1" t="str">
        <f t="shared" si="4"/>
        <v>DE WITTE</v>
      </c>
    </row>
    <row r="28" spans="1:24" x14ac:dyDescent="0.25">
      <c r="A28" s="39" t="s">
        <v>182</v>
      </c>
      <c r="B28" s="40" t="s">
        <v>136</v>
      </c>
      <c r="C28" s="53">
        <f>U28</f>
        <v>9</v>
      </c>
      <c r="D28" s="19"/>
      <c r="E28" s="16"/>
      <c r="F28" s="26"/>
      <c r="G28" s="26"/>
      <c r="H28" s="26"/>
      <c r="I28" s="26"/>
      <c r="J28" s="26">
        <v>3</v>
      </c>
      <c r="K28" s="26"/>
      <c r="L28" s="26">
        <v>6</v>
      </c>
      <c r="M28" s="26"/>
      <c r="N28" s="26"/>
      <c r="O28" s="26"/>
      <c r="P28" s="26"/>
      <c r="Q28" s="26"/>
      <c r="R28" s="26"/>
      <c r="S28" s="16"/>
      <c r="T28" s="5"/>
      <c r="U28" s="30">
        <f t="shared" si="1"/>
        <v>9</v>
      </c>
      <c r="V28" s="87">
        <f t="shared" si="2"/>
        <v>21</v>
      </c>
      <c r="W28" s="1" t="str">
        <f t="shared" si="3"/>
        <v>Christophe</v>
      </c>
      <c r="X28" s="1" t="str">
        <f t="shared" si="4"/>
        <v>DEBOOS</v>
      </c>
    </row>
    <row r="29" spans="1:24" x14ac:dyDescent="0.25">
      <c r="A29" s="39" t="s">
        <v>194</v>
      </c>
      <c r="B29" s="40" t="s">
        <v>195</v>
      </c>
      <c r="C29" s="53">
        <f>U29</f>
        <v>6</v>
      </c>
      <c r="D29" s="19"/>
      <c r="E29" s="16"/>
      <c r="F29" s="26"/>
      <c r="G29" s="26"/>
      <c r="H29" s="26"/>
      <c r="I29" s="26"/>
      <c r="J29" s="26"/>
      <c r="K29" s="26">
        <v>6</v>
      </c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1"/>
        <v>6</v>
      </c>
      <c r="V29" s="87">
        <f t="shared" si="2"/>
        <v>33</v>
      </c>
      <c r="W29" s="1" t="str">
        <f t="shared" si="3"/>
        <v>Laurant</v>
      </c>
      <c r="X29" s="1" t="str">
        <f t="shared" si="4"/>
        <v>DEROLEZ</v>
      </c>
    </row>
    <row r="30" spans="1:24" x14ac:dyDescent="0.25">
      <c r="A30" s="39" t="s">
        <v>79</v>
      </c>
      <c r="B30" s="40" t="s">
        <v>80</v>
      </c>
      <c r="C30" s="53">
        <f>U30</f>
        <v>21</v>
      </c>
      <c r="D30" s="19"/>
      <c r="E30" s="16">
        <v>1</v>
      </c>
      <c r="F30" s="26"/>
      <c r="G30" s="26"/>
      <c r="H30" s="26"/>
      <c r="I30" s="26"/>
      <c r="J30" s="26">
        <v>10</v>
      </c>
      <c r="K30" s="26">
        <v>10</v>
      </c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21</v>
      </c>
      <c r="V30" s="87">
        <f t="shared" si="2"/>
        <v>10</v>
      </c>
      <c r="W30" s="1" t="str">
        <f t="shared" si="3"/>
        <v>Enguerrand</v>
      </c>
      <c r="X30" s="1" t="str">
        <f t="shared" si="4"/>
        <v>DESFORGES</v>
      </c>
    </row>
    <row r="31" spans="1:24" x14ac:dyDescent="0.25">
      <c r="A31" s="39" t="s">
        <v>71</v>
      </c>
      <c r="B31" s="40" t="s">
        <v>72</v>
      </c>
      <c r="C31" s="53">
        <f>U31</f>
        <v>6</v>
      </c>
      <c r="D31" s="19"/>
      <c r="E31" s="16">
        <v>5</v>
      </c>
      <c r="F31" s="26"/>
      <c r="G31" s="26"/>
      <c r="H31" s="26"/>
      <c r="I31" s="26"/>
      <c r="J31" s="26"/>
      <c r="K31" s="26">
        <v>1</v>
      </c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1"/>
        <v>6</v>
      </c>
      <c r="V31" s="87">
        <f t="shared" si="2"/>
        <v>33</v>
      </c>
      <c r="W31" s="1" t="str">
        <f t="shared" si="3"/>
        <v>Alexandre</v>
      </c>
      <c r="X31" s="1" t="str">
        <f t="shared" si="4"/>
        <v>DESHAYES</v>
      </c>
    </row>
    <row r="32" spans="1:24" x14ac:dyDescent="0.25">
      <c r="A32" s="39" t="s">
        <v>174</v>
      </c>
      <c r="B32" s="40" t="s">
        <v>175</v>
      </c>
      <c r="C32" s="53">
        <f>U32</f>
        <v>3</v>
      </c>
      <c r="D32" s="19"/>
      <c r="E32" s="16"/>
      <c r="F32" s="26"/>
      <c r="G32" s="26"/>
      <c r="H32" s="26"/>
      <c r="I32" s="26">
        <v>3</v>
      </c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3</v>
      </c>
      <c r="V32" s="87">
        <f t="shared" si="2"/>
        <v>42</v>
      </c>
      <c r="W32" s="1" t="str">
        <f t="shared" si="3"/>
        <v>Sylvain</v>
      </c>
      <c r="X32" s="1" t="str">
        <f t="shared" si="4"/>
        <v>DEVEAUX</v>
      </c>
    </row>
    <row r="33" spans="1:24" x14ac:dyDescent="0.25">
      <c r="A33" s="39" t="s">
        <v>117</v>
      </c>
      <c r="B33" s="40" t="s">
        <v>137</v>
      </c>
      <c r="C33" s="53">
        <f>U33</f>
        <v>0</v>
      </c>
      <c r="D33" s="1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0</v>
      </c>
      <c r="V33" s="87">
        <f t="shared" si="2"/>
        <v>50</v>
      </c>
      <c r="W33" s="1" t="str">
        <f t="shared" si="3"/>
        <v>Jérémy</v>
      </c>
      <c r="X33" s="1" t="str">
        <f t="shared" si="4"/>
        <v>DIATTA</v>
      </c>
    </row>
    <row r="34" spans="1:24" x14ac:dyDescent="0.25">
      <c r="A34" s="39" t="s">
        <v>84</v>
      </c>
      <c r="B34" s="40" t="s">
        <v>85</v>
      </c>
      <c r="C34" s="53">
        <f>U34</f>
        <v>1</v>
      </c>
      <c r="D34" s="19"/>
      <c r="E34" s="16"/>
      <c r="F34" s="26"/>
      <c r="G34" s="26"/>
      <c r="H34" s="26"/>
      <c r="I34" s="26"/>
      <c r="J34" s="26"/>
      <c r="K34" s="26"/>
      <c r="L34" s="26">
        <v>1</v>
      </c>
      <c r="M34" s="26"/>
      <c r="N34" s="26"/>
      <c r="O34" s="26"/>
      <c r="P34" s="26"/>
      <c r="Q34" s="26"/>
      <c r="R34" s="26"/>
      <c r="S34" s="16"/>
      <c r="T34" s="5"/>
      <c r="U34" s="30">
        <f t="shared" si="1"/>
        <v>1</v>
      </c>
      <c r="V34" s="87">
        <f t="shared" si="2"/>
        <v>46</v>
      </c>
      <c r="W34" s="1" t="str">
        <f t="shared" si="3"/>
        <v>Arnaud</v>
      </c>
      <c r="X34" s="1" t="str">
        <f t="shared" si="4"/>
        <v>DYEL</v>
      </c>
    </row>
    <row r="35" spans="1:24" x14ac:dyDescent="0.25">
      <c r="A35" s="39" t="s">
        <v>150</v>
      </c>
      <c r="B35" s="40" t="s">
        <v>151</v>
      </c>
      <c r="C35" s="53">
        <f>U35</f>
        <v>20</v>
      </c>
      <c r="D35" s="19"/>
      <c r="E35" s="16"/>
      <c r="F35" s="26"/>
      <c r="G35" s="26">
        <v>2</v>
      </c>
      <c r="H35" s="26"/>
      <c r="I35" s="26">
        <v>10</v>
      </c>
      <c r="J35" s="26"/>
      <c r="K35" s="26">
        <v>8</v>
      </c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20</v>
      </c>
      <c r="V35" s="87">
        <f t="shared" si="2"/>
        <v>11</v>
      </c>
      <c r="W35" s="1" t="str">
        <f t="shared" si="3"/>
        <v>Jean-Luc</v>
      </c>
      <c r="X35" s="1" t="str">
        <f t="shared" si="4"/>
        <v>EBER</v>
      </c>
    </row>
    <row r="36" spans="1:24" x14ac:dyDescent="0.25">
      <c r="A36" s="39" t="s">
        <v>196</v>
      </c>
      <c r="B36" s="40" t="s">
        <v>197</v>
      </c>
      <c r="C36" s="53">
        <f>U36</f>
        <v>3</v>
      </c>
      <c r="D36" s="19"/>
      <c r="E36" s="16"/>
      <c r="F36" s="26"/>
      <c r="G36" s="26"/>
      <c r="H36" s="26"/>
      <c r="I36" s="26"/>
      <c r="J36" s="26"/>
      <c r="K36" s="26">
        <v>3</v>
      </c>
      <c r="L36" s="26"/>
      <c r="M36" s="26"/>
      <c r="N36" s="26"/>
      <c r="O36" s="26"/>
      <c r="P36" s="26"/>
      <c r="Q36" s="26"/>
      <c r="R36" s="26"/>
      <c r="S36" s="16"/>
      <c r="T36" s="5"/>
      <c r="U36" s="30">
        <f t="shared" si="1"/>
        <v>3</v>
      </c>
      <c r="V36" s="87">
        <f t="shared" si="2"/>
        <v>42</v>
      </c>
      <c r="W36" s="1" t="str">
        <f t="shared" si="3"/>
        <v>Louay</v>
      </c>
      <c r="X36" s="1" t="str">
        <f t="shared" si="4"/>
        <v>El AYOUBI</v>
      </c>
    </row>
    <row r="37" spans="1:24" x14ac:dyDescent="0.25">
      <c r="A37" s="39" t="s">
        <v>125</v>
      </c>
      <c r="B37" s="40" t="s">
        <v>140</v>
      </c>
      <c r="C37" s="53">
        <f>U37</f>
        <v>22</v>
      </c>
      <c r="D37" s="19"/>
      <c r="E37" s="16"/>
      <c r="F37" s="26"/>
      <c r="G37" s="26">
        <v>9</v>
      </c>
      <c r="H37" s="26"/>
      <c r="I37" s="26"/>
      <c r="J37" s="26"/>
      <c r="K37" s="26">
        <v>13</v>
      </c>
      <c r="L37" s="26"/>
      <c r="M37" s="26"/>
      <c r="N37" s="26"/>
      <c r="O37" s="26"/>
      <c r="P37" s="26"/>
      <c r="Q37" s="26"/>
      <c r="R37" s="26"/>
      <c r="S37" s="16"/>
      <c r="T37" s="5"/>
      <c r="U37" s="30">
        <f t="shared" si="1"/>
        <v>22</v>
      </c>
      <c r="V37" s="87">
        <f t="shared" si="2"/>
        <v>8</v>
      </c>
      <c r="W37" s="1" t="str">
        <f t="shared" si="3"/>
        <v>Jean-Pierre</v>
      </c>
      <c r="X37" s="1" t="str">
        <f t="shared" si="4"/>
        <v>EMILE</v>
      </c>
    </row>
    <row r="38" spans="1:24" x14ac:dyDescent="0.25">
      <c r="A38" s="39" t="s">
        <v>4</v>
      </c>
      <c r="B38" s="40" t="s">
        <v>5</v>
      </c>
      <c r="C38" s="53">
        <f>U38</f>
        <v>0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0</v>
      </c>
      <c r="V38" s="87">
        <f t="shared" si="2"/>
        <v>50</v>
      </c>
      <c r="W38" s="1" t="str">
        <f t="shared" si="3"/>
        <v>Jean</v>
      </c>
      <c r="X38" s="1" t="str">
        <f t="shared" si="4"/>
        <v>FRONVILLE</v>
      </c>
    </row>
    <row r="39" spans="1:24" x14ac:dyDescent="0.25">
      <c r="A39" s="39" t="s">
        <v>30</v>
      </c>
      <c r="B39" s="40" t="s">
        <v>31</v>
      </c>
      <c r="C39" s="53">
        <f>U39</f>
        <v>0</v>
      </c>
      <c r="D39" s="19"/>
      <c r="E39" s="1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1"/>
        <v>0</v>
      </c>
      <c r="V39" s="87">
        <f t="shared" si="2"/>
        <v>50</v>
      </c>
      <c r="W39" s="1" t="str">
        <f t="shared" si="3"/>
        <v>Antoine</v>
      </c>
      <c r="X39" s="1" t="str">
        <f t="shared" si="4"/>
        <v>GANCEL</v>
      </c>
    </row>
    <row r="40" spans="1:24" x14ac:dyDescent="0.25">
      <c r="A40" s="39" t="s">
        <v>183</v>
      </c>
      <c r="B40" s="40" t="s">
        <v>78</v>
      </c>
      <c r="C40" s="53">
        <f>U40</f>
        <v>5</v>
      </c>
      <c r="D40" s="19"/>
      <c r="E40" s="16"/>
      <c r="F40" s="26"/>
      <c r="G40" s="26"/>
      <c r="H40" s="26"/>
      <c r="I40" s="26"/>
      <c r="J40" s="26"/>
      <c r="K40" s="26"/>
      <c r="L40" s="26"/>
      <c r="M40" s="26">
        <v>5</v>
      </c>
      <c r="N40" s="26"/>
      <c r="O40" s="26"/>
      <c r="P40" s="26"/>
      <c r="Q40" s="26"/>
      <c r="R40" s="26"/>
      <c r="S40" s="16"/>
      <c r="T40" s="5"/>
      <c r="U40" s="30">
        <f t="shared" si="1"/>
        <v>5</v>
      </c>
      <c r="V40" s="87">
        <f t="shared" si="2"/>
        <v>36</v>
      </c>
      <c r="W40" s="1" t="str">
        <f t="shared" si="3"/>
        <v>Matthieu</v>
      </c>
      <c r="X40" s="1" t="str">
        <f t="shared" si="4"/>
        <v>GODIN</v>
      </c>
    </row>
    <row r="41" spans="1:24" x14ac:dyDescent="0.25">
      <c r="A41" s="39" t="s">
        <v>111</v>
      </c>
      <c r="B41" s="40" t="s">
        <v>112</v>
      </c>
      <c r="C41" s="53">
        <f>U41</f>
        <v>26</v>
      </c>
      <c r="D41" s="19"/>
      <c r="E41" s="16"/>
      <c r="F41" s="26">
        <v>8</v>
      </c>
      <c r="G41" s="26">
        <v>8</v>
      </c>
      <c r="H41" s="26">
        <v>3</v>
      </c>
      <c r="I41" s="26"/>
      <c r="J41" s="26"/>
      <c r="K41" s="26"/>
      <c r="L41" s="26">
        <v>7</v>
      </c>
      <c r="M41" s="26"/>
      <c r="N41" s="26"/>
      <c r="O41" s="26"/>
      <c r="P41" s="26"/>
      <c r="Q41" s="26"/>
      <c r="R41" s="26"/>
      <c r="S41" s="16"/>
      <c r="T41" s="5"/>
      <c r="U41" s="30">
        <f t="shared" si="1"/>
        <v>26</v>
      </c>
      <c r="V41" s="87">
        <f t="shared" si="2"/>
        <v>5</v>
      </c>
      <c r="W41" s="1" t="str">
        <f t="shared" si="3"/>
        <v>Alain</v>
      </c>
      <c r="X41" s="1" t="str">
        <f t="shared" si="4"/>
        <v>GRIGNON</v>
      </c>
    </row>
    <row r="42" spans="1:24" x14ac:dyDescent="0.25">
      <c r="A42" s="39" t="s">
        <v>113</v>
      </c>
      <c r="B42" s="40" t="s">
        <v>114</v>
      </c>
      <c r="C42" s="53">
        <f>U42</f>
        <v>7</v>
      </c>
      <c r="D42" s="19"/>
      <c r="E42" s="16"/>
      <c r="F42" s="26">
        <v>5</v>
      </c>
      <c r="G42" s="26"/>
      <c r="H42" s="26">
        <v>2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1"/>
        <v>7</v>
      </c>
      <c r="V42" s="87">
        <f t="shared" si="2"/>
        <v>29</v>
      </c>
      <c r="W42" s="1" t="str">
        <f t="shared" si="3"/>
        <v>Michel</v>
      </c>
      <c r="X42" s="1" t="str">
        <f t="shared" si="4"/>
        <v>LAMARRE</v>
      </c>
    </row>
    <row r="43" spans="1:24" x14ac:dyDescent="0.25">
      <c r="A43" s="39" t="s">
        <v>213</v>
      </c>
      <c r="B43" s="40" t="s">
        <v>35</v>
      </c>
      <c r="C43" s="53">
        <f>U43</f>
        <v>6</v>
      </c>
      <c r="D43" s="19"/>
      <c r="E43" s="16"/>
      <c r="F43" s="26"/>
      <c r="G43" s="26"/>
      <c r="H43" s="26"/>
      <c r="I43" s="26"/>
      <c r="J43" s="26"/>
      <c r="K43" s="26"/>
      <c r="L43" s="26"/>
      <c r="M43" s="26">
        <v>6</v>
      </c>
      <c r="N43" s="26"/>
      <c r="O43" s="26"/>
      <c r="P43" s="26"/>
      <c r="Q43" s="26"/>
      <c r="R43" s="26"/>
      <c r="S43" s="16"/>
      <c r="T43" s="5"/>
      <c r="U43" s="30">
        <f t="shared" si="1"/>
        <v>6</v>
      </c>
      <c r="V43" s="87">
        <f t="shared" si="2"/>
        <v>33</v>
      </c>
      <c r="W43" s="1" t="str">
        <f t="shared" si="3"/>
        <v>Dominique</v>
      </c>
      <c r="X43" s="1" t="str">
        <f t="shared" si="4"/>
        <v>LATOUCHE</v>
      </c>
    </row>
    <row r="44" spans="1:24" x14ac:dyDescent="0.25">
      <c r="A44" s="39" t="s">
        <v>166</v>
      </c>
      <c r="B44" s="40" t="s">
        <v>167</v>
      </c>
      <c r="C44" s="53">
        <f>U44</f>
        <v>11</v>
      </c>
      <c r="D44" s="19"/>
      <c r="E44" s="16"/>
      <c r="F44" s="26"/>
      <c r="G44" s="26"/>
      <c r="H44" s="26">
        <v>4</v>
      </c>
      <c r="I44" s="26"/>
      <c r="J44" s="26">
        <v>7</v>
      </c>
      <c r="K44" s="26"/>
      <c r="L44" s="26"/>
      <c r="M44" s="26"/>
      <c r="N44" s="26"/>
      <c r="O44" s="26"/>
      <c r="P44" s="26"/>
      <c r="Q44" s="26"/>
      <c r="R44" s="26"/>
      <c r="S44" s="16"/>
      <c r="T44" s="5"/>
      <c r="U44" s="30">
        <f t="shared" si="1"/>
        <v>11</v>
      </c>
      <c r="V44" s="87">
        <f t="shared" si="2"/>
        <v>18</v>
      </c>
      <c r="W44" s="1" t="str">
        <f t="shared" si="3"/>
        <v>Vincent</v>
      </c>
      <c r="X44" s="1" t="str">
        <f t="shared" si="4"/>
        <v>LEBLOND</v>
      </c>
    </row>
    <row r="45" spans="1:24" x14ac:dyDescent="0.25">
      <c r="A45" s="39" t="s">
        <v>68</v>
      </c>
      <c r="B45" s="40" t="s">
        <v>31</v>
      </c>
      <c r="C45" s="53">
        <f>U45</f>
        <v>22</v>
      </c>
      <c r="D45" s="19"/>
      <c r="E45" s="16">
        <v>8</v>
      </c>
      <c r="F45" s="26"/>
      <c r="G45" s="26"/>
      <c r="H45" s="26">
        <v>6</v>
      </c>
      <c r="I45" s="26"/>
      <c r="J45" s="26">
        <v>8</v>
      </c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1"/>
        <v>22</v>
      </c>
      <c r="V45" s="87">
        <f t="shared" si="2"/>
        <v>8</v>
      </c>
      <c r="W45" s="1" t="str">
        <f t="shared" si="3"/>
        <v>Antoine</v>
      </c>
      <c r="X45" s="1" t="str">
        <f t="shared" si="4"/>
        <v>LECOMTE</v>
      </c>
    </row>
    <row r="46" spans="1:24" x14ac:dyDescent="0.25">
      <c r="A46" s="39" t="s">
        <v>109</v>
      </c>
      <c r="B46" s="40" t="s">
        <v>110</v>
      </c>
      <c r="C46" s="53">
        <f>U46</f>
        <v>18</v>
      </c>
      <c r="D46" s="19"/>
      <c r="E46" s="16"/>
      <c r="F46" s="26">
        <v>9</v>
      </c>
      <c r="G46" s="26">
        <v>6</v>
      </c>
      <c r="H46" s="26"/>
      <c r="I46" s="26"/>
      <c r="J46" s="26"/>
      <c r="K46" s="26"/>
      <c r="L46" s="26">
        <v>3</v>
      </c>
      <c r="M46" s="26"/>
      <c r="N46" s="26"/>
      <c r="O46" s="26"/>
      <c r="P46" s="26"/>
      <c r="Q46" s="26"/>
      <c r="R46" s="26"/>
      <c r="S46" s="16"/>
      <c r="T46" s="5"/>
      <c r="U46" s="30">
        <f t="shared" si="1"/>
        <v>18</v>
      </c>
      <c r="V46" s="87">
        <f t="shared" si="2"/>
        <v>13</v>
      </c>
      <c r="W46" s="1" t="str">
        <f t="shared" si="3"/>
        <v>François</v>
      </c>
      <c r="X46" s="1" t="str">
        <f t="shared" si="4"/>
        <v>LECONTE</v>
      </c>
    </row>
    <row r="47" spans="1:24" x14ac:dyDescent="0.25">
      <c r="A47" s="39" t="s">
        <v>193</v>
      </c>
      <c r="B47" s="40" t="s">
        <v>67</v>
      </c>
      <c r="C47" s="53">
        <f>U47</f>
        <v>13</v>
      </c>
      <c r="D47" s="19"/>
      <c r="E47" s="16"/>
      <c r="F47" s="26"/>
      <c r="G47" s="26"/>
      <c r="H47" s="26"/>
      <c r="I47" s="26"/>
      <c r="J47" s="26"/>
      <c r="K47" s="26">
        <v>9</v>
      </c>
      <c r="L47" s="26"/>
      <c r="M47" s="26">
        <v>4</v>
      </c>
      <c r="N47" s="26"/>
      <c r="O47" s="26"/>
      <c r="P47" s="26"/>
      <c r="Q47" s="26"/>
      <c r="R47" s="26"/>
      <c r="S47" s="16"/>
      <c r="T47" s="5"/>
      <c r="U47" s="30">
        <f t="shared" si="1"/>
        <v>13</v>
      </c>
      <c r="V47" s="87">
        <f t="shared" si="2"/>
        <v>17</v>
      </c>
      <c r="W47" s="1" t="str">
        <f t="shared" si="3"/>
        <v>Edouard</v>
      </c>
      <c r="X47" s="1" t="str">
        <f t="shared" si="4"/>
        <v>LEFEBVRE</v>
      </c>
    </row>
    <row r="48" spans="1:24" x14ac:dyDescent="0.25">
      <c r="A48" s="39" t="s">
        <v>6</v>
      </c>
      <c r="B48" s="40" t="s">
        <v>7</v>
      </c>
      <c r="C48" s="53">
        <f>U48</f>
        <v>9</v>
      </c>
      <c r="D48" s="19">
        <v>3</v>
      </c>
      <c r="E48" s="16"/>
      <c r="F48" s="26"/>
      <c r="G48" s="26"/>
      <c r="H48" s="26"/>
      <c r="I48" s="26"/>
      <c r="J48" s="26">
        <v>6</v>
      </c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1"/>
        <v>9</v>
      </c>
      <c r="V48" s="87">
        <f t="shared" si="2"/>
        <v>21</v>
      </c>
      <c r="W48" s="1" t="str">
        <f t="shared" si="3"/>
        <v>Olivier</v>
      </c>
      <c r="X48" s="1" t="str">
        <f t="shared" si="4"/>
        <v>LEFEVRE</v>
      </c>
    </row>
    <row r="49" spans="1:24" x14ac:dyDescent="0.25">
      <c r="A49" s="39" t="s">
        <v>25</v>
      </c>
      <c r="B49" s="40" t="s">
        <v>7</v>
      </c>
      <c r="C49" s="53">
        <f>U49</f>
        <v>0</v>
      </c>
      <c r="D49" s="19"/>
      <c r="E49" s="1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1"/>
        <v>0</v>
      </c>
      <c r="V49" s="87">
        <f t="shared" si="2"/>
        <v>50</v>
      </c>
      <c r="W49" s="1" t="str">
        <f t="shared" si="3"/>
        <v>Olivier</v>
      </c>
      <c r="X49" s="1" t="str">
        <f t="shared" si="4"/>
        <v>LEGRAND</v>
      </c>
    </row>
    <row r="50" spans="1:24" x14ac:dyDescent="0.25">
      <c r="A50" s="39" t="s">
        <v>178</v>
      </c>
      <c r="B50" s="40" t="s">
        <v>179</v>
      </c>
      <c r="C50" s="53">
        <f>U50</f>
        <v>8</v>
      </c>
      <c r="D50" s="19"/>
      <c r="E50" s="16"/>
      <c r="F50" s="26"/>
      <c r="G50" s="26"/>
      <c r="H50" s="26"/>
      <c r="I50" s="26"/>
      <c r="J50" s="26">
        <v>4</v>
      </c>
      <c r="K50" s="26">
        <v>4</v>
      </c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1"/>
        <v>8</v>
      </c>
      <c r="V50" s="87">
        <f t="shared" si="2"/>
        <v>26</v>
      </c>
      <c r="W50" s="1" t="str">
        <f t="shared" si="3"/>
        <v>Denis</v>
      </c>
      <c r="X50" s="1" t="str">
        <f t="shared" si="4"/>
        <v>LEROUGE</v>
      </c>
    </row>
    <row r="51" spans="1:24" x14ac:dyDescent="0.25">
      <c r="A51" s="39" t="s">
        <v>81</v>
      </c>
      <c r="B51" s="40" t="s">
        <v>82</v>
      </c>
      <c r="C51" s="53">
        <f>U51</f>
        <v>0</v>
      </c>
      <c r="D51" s="19"/>
      <c r="E51" s="1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1"/>
        <v>0</v>
      </c>
      <c r="V51" s="87">
        <f t="shared" si="2"/>
        <v>50</v>
      </c>
      <c r="W51" s="1" t="str">
        <f t="shared" si="3"/>
        <v>Rémi</v>
      </c>
      <c r="X51" s="1" t="str">
        <f t="shared" si="4"/>
        <v>LEROY</v>
      </c>
    </row>
    <row r="52" spans="1:24" x14ac:dyDescent="0.25">
      <c r="A52" s="39" t="s">
        <v>146</v>
      </c>
      <c r="B52" s="40" t="s">
        <v>5</v>
      </c>
      <c r="C52" s="53">
        <f>U52</f>
        <v>8</v>
      </c>
      <c r="D52" s="19"/>
      <c r="E52" s="16"/>
      <c r="F52" s="26"/>
      <c r="G52" s="26"/>
      <c r="H52" s="26"/>
      <c r="I52" s="26"/>
      <c r="J52" s="26"/>
      <c r="K52" s="26"/>
      <c r="L52" s="26"/>
      <c r="M52" s="26">
        <v>8</v>
      </c>
      <c r="N52" s="26"/>
      <c r="O52" s="26"/>
      <c r="P52" s="26"/>
      <c r="Q52" s="26"/>
      <c r="R52" s="26"/>
      <c r="S52" s="16"/>
      <c r="T52" s="5"/>
      <c r="U52" s="30">
        <f t="shared" si="1"/>
        <v>8</v>
      </c>
      <c r="V52" s="87">
        <f t="shared" si="2"/>
        <v>26</v>
      </c>
      <c r="W52" s="1" t="str">
        <f t="shared" si="3"/>
        <v>Jean</v>
      </c>
      <c r="X52" s="1" t="str">
        <f t="shared" si="4"/>
        <v>LEVEAU</v>
      </c>
    </row>
    <row r="53" spans="1:24" x14ac:dyDescent="0.25">
      <c r="A53" s="39" t="s">
        <v>146</v>
      </c>
      <c r="B53" s="40" t="s">
        <v>116</v>
      </c>
      <c r="C53" s="53">
        <f>U53</f>
        <v>0</v>
      </c>
      <c r="D53" s="19"/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1"/>
        <v>0</v>
      </c>
      <c r="V53" s="87">
        <f t="shared" si="2"/>
        <v>50</v>
      </c>
      <c r="W53" s="1" t="str">
        <f t="shared" si="3"/>
        <v>Patrick</v>
      </c>
      <c r="X53" s="1" t="str">
        <f t="shared" si="4"/>
        <v>LEVEAU</v>
      </c>
    </row>
    <row r="54" spans="1:24" x14ac:dyDescent="0.25">
      <c r="A54" s="39" t="s">
        <v>98</v>
      </c>
      <c r="B54" s="40" t="s">
        <v>156</v>
      </c>
      <c r="C54" s="53">
        <f>U54</f>
        <v>7</v>
      </c>
      <c r="D54" s="19"/>
      <c r="E54" s="16"/>
      <c r="F54" s="26"/>
      <c r="G54" s="26"/>
      <c r="H54" s="26"/>
      <c r="I54" s="26"/>
      <c r="J54" s="26"/>
      <c r="K54" s="26">
        <v>7</v>
      </c>
      <c r="L54" s="26"/>
      <c r="M54" s="26"/>
      <c r="N54" s="26"/>
      <c r="O54" s="26"/>
      <c r="P54" s="26"/>
      <c r="Q54" s="26"/>
      <c r="R54" s="26"/>
      <c r="S54" s="16"/>
      <c r="T54" s="5"/>
      <c r="U54" s="30">
        <f t="shared" si="1"/>
        <v>7</v>
      </c>
      <c r="V54" s="87">
        <f t="shared" si="2"/>
        <v>29</v>
      </c>
      <c r="W54" s="1" t="str">
        <f t="shared" si="3"/>
        <v>Pierre</v>
      </c>
      <c r="X54" s="1" t="str">
        <f t="shared" si="4"/>
        <v>LORDEREAU</v>
      </c>
    </row>
    <row r="55" spans="1:24" x14ac:dyDescent="0.25">
      <c r="A55" s="39" t="s">
        <v>77</v>
      </c>
      <c r="B55" s="40" t="s">
        <v>78</v>
      </c>
      <c r="C55" s="53">
        <f>U55</f>
        <v>9</v>
      </c>
      <c r="D55" s="19"/>
      <c r="E55" s="16">
        <v>2</v>
      </c>
      <c r="F55" s="26">
        <v>7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>
        <f t="shared" si="1"/>
        <v>9</v>
      </c>
      <c r="V55" s="87">
        <f t="shared" si="2"/>
        <v>21</v>
      </c>
      <c r="W55" s="1" t="str">
        <f t="shared" si="3"/>
        <v>Matthieu</v>
      </c>
      <c r="X55" s="1" t="str">
        <f t="shared" si="4"/>
        <v>MARTIGNY</v>
      </c>
    </row>
    <row r="56" spans="1:24" x14ac:dyDescent="0.25">
      <c r="A56" s="39" t="s">
        <v>40</v>
      </c>
      <c r="B56" s="40" t="s">
        <v>5</v>
      </c>
      <c r="C56" s="53">
        <f>U56</f>
        <v>28</v>
      </c>
      <c r="D56" s="19">
        <v>7</v>
      </c>
      <c r="E56" s="16">
        <v>6</v>
      </c>
      <c r="F56" s="26"/>
      <c r="G56" s="26"/>
      <c r="H56" s="26"/>
      <c r="I56" s="26"/>
      <c r="J56" s="26"/>
      <c r="K56" s="26">
        <v>15</v>
      </c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1"/>
        <v>28</v>
      </c>
      <c r="V56" s="87">
        <f t="shared" si="2"/>
        <v>4</v>
      </c>
      <c r="W56" s="1" t="str">
        <f t="shared" si="3"/>
        <v>Jean</v>
      </c>
      <c r="X56" s="1" t="str">
        <f t="shared" si="4"/>
        <v>MARTIN</v>
      </c>
    </row>
    <row r="57" spans="1:24" x14ac:dyDescent="0.25">
      <c r="A57" s="39" t="s">
        <v>147</v>
      </c>
      <c r="B57" s="40" t="s">
        <v>148</v>
      </c>
      <c r="C57" s="53">
        <f>U57</f>
        <v>0</v>
      </c>
      <c r="D57" s="19"/>
      <c r="E57" s="1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1"/>
        <v>0</v>
      </c>
      <c r="V57" s="87">
        <f t="shared" si="2"/>
        <v>50</v>
      </c>
      <c r="W57" s="1" t="str">
        <f t="shared" si="3"/>
        <v>Jérome</v>
      </c>
      <c r="X57" s="1" t="str">
        <f t="shared" si="4"/>
        <v>NOEL</v>
      </c>
    </row>
    <row r="58" spans="1:24" x14ac:dyDescent="0.25">
      <c r="A58" s="39" t="s">
        <v>64</v>
      </c>
      <c r="B58" s="40" t="s">
        <v>65</v>
      </c>
      <c r="C58" s="53">
        <f>U58</f>
        <v>73</v>
      </c>
      <c r="D58" s="19"/>
      <c r="E58" s="16">
        <v>10</v>
      </c>
      <c r="F58" s="26"/>
      <c r="G58" s="26"/>
      <c r="H58" s="26">
        <v>10</v>
      </c>
      <c r="I58" s="26">
        <v>8</v>
      </c>
      <c r="J58" s="26">
        <v>9</v>
      </c>
      <c r="K58" s="26">
        <v>17</v>
      </c>
      <c r="L58" s="26">
        <v>9</v>
      </c>
      <c r="M58" s="26">
        <v>10</v>
      </c>
      <c r="N58" s="26"/>
      <c r="O58" s="26"/>
      <c r="P58" s="26"/>
      <c r="Q58" s="26"/>
      <c r="R58" s="26"/>
      <c r="S58" s="16"/>
      <c r="T58" s="5"/>
      <c r="U58" s="30">
        <f t="shared" si="1"/>
        <v>73</v>
      </c>
      <c r="V58" s="87">
        <f t="shared" si="2"/>
        <v>1</v>
      </c>
      <c r="W58" s="1" t="str">
        <f t="shared" si="3"/>
        <v>Maxime</v>
      </c>
      <c r="X58" s="1" t="str">
        <f t="shared" si="4"/>
        <v>PIGEON</v>
      </c>
    </row>
    <row r="59" spans="1:24" x14ac:dyDescent="0.25">
      <c r="A59" s="39" t="s">
        <v>138</v>
      </c>
      <c r="B59" s="40" t="s">
        <v>65</v>
      </c>
      <c r="C59" s="53">
        <f>U59</f>
        <v>19</v>
      </c>
      <c r="D59" s="19"/>
      <c r="E59" s="16"/>
      <c r="F59" s="26"/>
      <c r="G59" s="26">
        <v>7</v>
      </c>
      <c r="H59" s="26"/>
      <c r="I59" s="26">
        <v>9</v>
      </c>
      <c r="J59" s="26"/>
      <c r="K59" s="26"/>
      <c r="L59" s="26"/>
      <c r="M59" s="26">
        <v>3</v>
      </c>
      <c r="N59" s="26"/>
      <c r="O59" s="26"/>
      <c r="P59" s="26"/>
      <c r="Q59" s="26"/>
      <c r="R59" s="26"/>
      <c r="S59" s="16"/>
      <c r="T59" s="5"/>
      <c r="U59" s="30">
        <f t="shared" si="1"/>
        <v>19</v>
      </c>
      <c r="V59" s="87">
        <f t="shared" si="2"/>
        <v>12</v>
      </c>
      <c r="W59" s="1" t="str">
        <f t="shared" si="3"/>
        <v>Maxime</v>
      </c>
      <c r="X59" s="1" t="str">
        <f t="shared" si="4"/>
        <v>POISSON</v>
      </c>
    </row>
    <row r="60" spans="1:24" x14ac:dyDescent="0.25">
      <c r="A60" s="39" t="s">
        <v>73</v>
      </c>
      <c r="B60" s="40" t="s">
        <v>74</v>
      </c>
      <c r="C60" s="53">
        <f>U60</f>
        <v>4</v>
      </c>
      <c r="D60" s="19"/>
      <c r="E60" s="16">
        <v>4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1"/>
        <v>4</v>
      </c>
      <c r="V60" s="87">
        <f t="shared" si="2"/>
        <v>40</v>
      </c>
      <c r="W60" s="1" t="str">
        <f t="shared" si="3"/>
        <v>Jean-François</v>
      </c>
      <c r="X60" s="1" t="str">
        <f t="shared" si="4"/>
        <v>PORTEFAIX</v>
      </c>
    </row>
    <row r="61" spans="1:24" x14ac:dyDescent="0.25">
      <c r="A61" s="39" t="s">
        <v>66</v>
      </c>
      <c r="B61" s="40" t="s">
        <v>67</v>
      </c>
      <c r="C61" s="53">
        <f>U61</f>
        <v>65</v>
      </c>
      <c r="D61" s="19"/>
      <c r="E61" s="16">
        <v>9</v>
      </c>
      <c r="F61" s="26">
        <v>10</v>
      </c>
      <c r="G61" s="26">
        <v>10</v>
      </c>
      <c r="H61" s="26"/>
      <c r="I61" s="26">
        <v>7</v>
      </c>
      <c r="J61" s="26">
        <v>5</v>
      </c>
      <c r="K61" s="26">
        <v>16</v>
      </c>
      <c r="L61" s="26">
        <v>8</v>
      </c>
      <c r="M61" s="26"/>
      <c r="N61" s="26"/>
      <c r="O61" s="26"/>
      <c r="P61" s="26"/>
      <c r="Q61" s="26"/>
      <c r="R61" s="26"/>
      <c r="S61" s="16"/>
      <c r="T61" s="5"/>
      <c r="U61" s="30">
        <f t="shared" si="1"/>
        <v>65</v>
      </c>
      <c r="V61" s="87">
        <f t="shared" si="2"/>
        <v>2</v>
      </c>
      <c r="W61" s="1" t="str">
        <f t="shared" si="3"/>
        <v>Edouard</v>
      </c>
      <c r="X61" s="1" t="str">
        <f t="shared" si="4"/>
        <v>PORTIER</v>
      </c>
    </row>
    <row r="62" spans="1:24" x14ac:dyDescent="0.25">
      <c r="A62" s="39" t="s">
        <v>36</v>
      </c>
      <c r="B62" s="40" t="s">
        <v>37</v>
      </c>
      <c r="C62" s="53">
        <f>U62</f>
        <v>18</v>
      </c>
      <c r="D62" s="19">
        <v>2</v>
      </c>
      <c r="E62" s="16"/>
      <c r="F62" s="26">
        <v>2</v>
      </c>
      <c r="G62" s="26"/>
      <c r="H62" s="26"/>
      <c r="I62" s="26"/>
      <c r="J62" s="26"/>
      <c r="K62" s="26"/>
      <c r="L62" s="26">
        <v>5</v>
      </c>
      <c r="M62" s="26">
        <v>9</v>
      </c>
      <c r="N62" s="26"/>
      <c r="O62" s="26"/>
      <c r="P62" s="26"/>
      <c r="Q62" s="26"/>
      <c r="R62" s="26"/>
      <c r="S62" s="16"/>
      <c r="T62" s="5"/>
      <c r="U62" s="30">
        <f t="shared" si="1"/>
        <v>18</v>
      </c>
      <c r="V62" s="87">
        <f t="shared" si="2"/>
        <v>13</v>
      </c>
      <c r="W62" s="1" t="str">
        <f t="shared" si="3"/>
        <v>Etienne</v>
      </c>
      <c r="X62" s="1" t="str">
        <f t="shared" si="4"/>
        <v>REQUIN</v>
      </c>
    </row>
    <row r="63" spans="1:24" x14ac:dyDescent="0.25">
      <c r="A63" s="39" t="s">
        <v>69</v>
      </c>
      <c r="B63" s="40" t="s">
        <v>70</v>
      </c>
      <c r="C63" s="53">
        <f>U63</f>
        <v>7</v>
      </c>
      <c r="D63" s="19"/>
      <c r="E63" s="16">
        <v>7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>
        <f t="shared" si="1"/>
        <v>7</v>
      </c>
      <c r="V63" s="87">
        <f t="shared" si="2"/>
        <v>29</v>
      </c>
      <c r="W63" s="1" t="str">
        <f t="shared" si="3"/>
        <v>Guillaume</v>
      </c>
      <c r="X63" s="1" t="str">
        <f t="shared" si="4"/>
        <v>RESSE</v>
      </c>
    </row>
    <row r="64" spans="1:24" x14ac:dyDescent="0.25">
      <c r="A64" s="39" t="s">
        <v>56</v>
      </c>
      <c r="B64" s="40" t="s">
        <v>149</v>
      </c>
      <c r="C64" s="53">
        <f>U64</f>
        <v>23</v>
      </c>
      <c r="D64" s="19"/>
      <c r="E64" s="16"/>
      <c r="F64" s="26"/>
      <c r="G64" s="26">
        <v>5</v>
      </c>
      <c r="H64" s="26">
        <v>7</v>
      </c>
      <c r="I64" s="26"/>
      <c r="J64" s="26"/>
      <c r="K64" s="26"/>
      <c r="L64" s="26">
        <v>10</v>
      </c>
      <c r="M64" s="26">
        <v>1</v>
      </c>
      <c r="N64" s="26"/>
      <c r="O64" s="26"/>
      <c r="P64" s="26"/>
      <c r="Q64" s="26"/>
      <c r="R64" s="26"/>
      <c r="S64" s="16"/>
      <c r="T64" s="5"/>
      <c r="U64" s="30">
        <f t="shared" si="1"/>
        <v>23</v>
      </c>
      <c r="V64" s="87">
        <f t="shared" si="2"/>
        <v>7</v>
      </c>
      <c r="W64" s="1" t="str">
        <f t="shared" si="3"/>
        <v>Marc</v>
      </c>
      <c r="X64" s="1" t="str">
        <f t="shared" si="4"/>
        <v>SAUBRY BOBET</v>
      </c>
    </row>
    <row r="65" spans="1:24" x14ac:dyDescent="0.25">
      <c r="A65" s="39" t="s">
        <v>60</v>
      </c>
      <c r="B65" s="40" t="s">
        <v>42</v>
      </c>
      <c r="C65" s="53">
        <f>U65</f>
        <v>5</v>
      </c>
      <c r="D65" s="19"/>
      <c r="E65" s="16"/>
      <c r="F65" s="26"/>
      <c r="G65" s="26"/>
      <c r="H65" s="26"/>
      <c r="I65" s="26">
        <v>2</v>
      </c>
      <c r="J65" s="26">
        <v>1</v>
      </c>
      <c r="K65" s="26">
        <v>2</v>
      </c>
      <c r="L65" s="26"/>
      <c r="M65" s="26"/>
      <c r="N65" s="26"/>
      <c r="O65" s="26"/>
      <c r="P65" s="26"/>
      <c r="Q65" s="26"/>
      <c r="R65" s="26"/>
      <c r="S65" s="16"/>
      <c r="T65" s="5"/>
      <c r="U65" s="30">
        <f t="shared" si="1"/>
        <v>5</v>
      </c>
      <c r="V65" s="87">
        <f t="shared" si="2"/>
        <v>36</v>
      </c>
      <c r="W65" s="1" t="str">
        <f t="shared" si="3"/>
        <v>Nicolas</v>
      </c>
      <c r="X65" s="1" t="str">
        <f t="shared" si="4"/>
        <v>TAURIN</v>
      </c>
    </row>
    <row r="66" spans="1:24" x14ac:dyDescent="0.25">
      <c r="A66" s="39" t="s">
        <v>60</v>
      </c>
      <c r="B66" s="40" t="s">
        <v>139</v>
      </c>
      <c r="C66" s="53">
        <f>U66</f>
        <v>0</v>
      </c>
      <c r="D66" s="19"/>
      <c r="E66" s="1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>
        <f t="shared" si="1"/>
        <v>0</v>
      </c>
      <c r="V66" s="87">
        <f t="shared" si="2"/>
        <v>50</v>
      </c>
      <c r="W66" s="1" t="str">
        <f t="shared" si="3"/>
        <v>Guy</v>
      </c>
      <c r="X66" s="1" t="str">
        <f t="shared" si="4"/>
        <v>TAURIN</v>
      </c>
    </row>
    <row r="67" spans="1:24" x14ac:dyDescent="0.25">
      <c r="A67" s="39" t="s">
        <v>26</v>
      </c>
      <c r="B67" s="40" t="s">
        <v>27</v>
      </c>
      <c r="C67" s="53">
        <f>U67</f>
        <v>11</v>
      </c>
      <c r="D67" s="19">
        <v>10</v>
      </c>
      <c r="E67" s="16"/>
      <c r="F67" s="26">
        <v>1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1"/>
        <v>11</v>
      </c>
      <c r="V67" s="87">
        <f t="shared" si="2"/>
        <v>18</v>
      </c>
      <c r="W67" s="1" t="str">
        <f t="shared" si="3"/>
        <v>Max</v>
      </c>
      <c r="X67" s="1" t="str">
        <f t="shared" si="4"/>
        <v>TETELIN</v>
      </c>
    </row>
    <row r="68" spans="1:24" x14ac:dyDescent="0.25">
      <c r="A68" s="39" t="s">
        <v>144</v>
      </c>
      <c r="B68" s="40" t="s">
        <v>145</v>
      </c>
      <c r="C68" s="53">
        <f>U68</f>
        <v>0</v>
      </c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1"/>
        <v>0</v>
      </c>
      <c r="V68" s="87">
        <f t="shared" si="2"/>
        <v>50</v>
      </c>
      <c r="W68" s="1" t="str">
        <f t="shared" si="3"/>
        <v>Léo</v>
      </c>
      <c r="X68" s="1" t="str">
        <f t="shared" si="4"/>
        <v>THIBAULT</v>
      </c>
    </row>
    <row r="69" spans="1:24" x14ac:dyDescent="0.25">
      <c r="A69" s="39" t="s">
        <v>32</v>
      </c>
      <c r="B69" s="40" t="s">
        <v>33</v>
      </c>
      <c r="C69" s="53">
        <f>U69</f>
        <v>0</v>
      </c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1"/>
        <v>0</v>
      </c>
      <c r="V69" s="87">
        <f t="shared" si="2"/>
        <v>50</v>
      </c>
      <c r="W69" s="1" t="str">
        <f t="shared" si="3"/>
        <v>Claude</v>
      </c>
      <c r="X69" s="1" t="str">
        <f t="shared" si="4"/>
        <v>THOMAS</v>
      </c>
    </row>
    <row r="70" spans="1:24" x14ac:dyDescent="0.25">
      <c r="A70" s="39" t="s">
        <v>75</v>
      </c>
      <c r="B70" s="40" t="s">
        <v>76</v>
      </c>
      <c r="C70" s="53">
        <f>U70</f>
        <v>24</v>
      </c>
      <c r="D70" s="19"/>
      <c r="E70" s="16">
        <v>3</v>
      </c>
      <c r="F70" s="26">
        <v>3</v>
      </c>
      <c r="G70" s="26">
        <v>3</v>
      </c>
      <c r="H70" s="26"/>
      <c r="I70" s="26"/>
      <c r="J70" s="26"/>
      <c r="K70" s="26">
        <v>11</v>
      </c>
      <c r="L70" s="26">
        <v>4</v>
      </c>
      <c r="M70" s="26"/>
      <c r="N70" s="26"/>
      <c r="O70" s="26"/>
      <c r="P70" s="26"/>
      <c r="Q70" s="26"/>
      <c r="R70" s="26"/>
      <c r="S70" s="16"/>
      <c r="T70" s="5"/>
      <c r="U70" s="30">
        <f t="shared" si="1"/>
        <v>24</v>
      </c>
      <c r="V70" s="87">
        <f t="shared" si="2"/>
        <v>6</v>
      </c>
      <c r="W70" s="1" t="str">
        <f t="shared" si="3"/>
        <v>Melvain</v>
      </c>
      <c r="X70" s="1" t="str">
        <f t="shared" si="4"/>
        <v>TODEM</v>
      </c>
    </row>
    <row r="71" spans="1:24" x14ac:dyDescent="0.25">
      <c r="A71" s="39"/>
      <c r="B71" s="40"/>
      <c r="C71" s="53"/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1"/>
        <v>0</v>
      </c>
      <c r="V71" s="87">
        <f t="shared" si="2"/>
        <v>50</v>
      </c>
      <c r="W71" s="1">
        <f t="shared" si="3"/>
        <v>0</v>
      </c>
      <c r="X71" s="1">
        <f t="shared" si="4"/>
        <v>0</v>
      </c>
    </row>
    <row r="72" spans="1:24" x14ac:dyDescent="0.25">
      <c r="A72" s="39"/>
      <c r="B72" s="40"/>
      <c r="C72" s="53"/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1"/>
        <v>0</v>
      </c>
      <c r="V72" s="87">
        <f t="shared" si="2"/>
        <v>50</v>
      </c>
      <c r="W72" s="1">
        <f t="shared" si="3"/>
        <v>0</v>
      </c>
      <c r="X72" s="1">
        <f t="shared" si="4"/>
        <v>0</v>
      </c>
    </row>
    <row r="73" spans="1:24" x14ac:dyDescent="0.25">
      <c r="A73" s="39"/>
      <c r="B73" s="40"/>
      <c r="C73" s="53"/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1"/>
        <v>0</v>
      </c>
      <c r="V73" s="87">
        <f t="shared" si="2"/>
        <v>50</v>
      </c>
      <c r="W73" s="1">
        <f t="shared" si="3"/>
        <v>0</v>
      </c>
      <c r="X73" s="1">
        <f t="shared" si="4"/>
        <v>0</v>
      </c>
    </row>
    <row r="74" spans="1:24" x14ac:dyDescent="0.25">
      <c r="A74" s="39"/>
      <c r="B74" s="40"/>
      <c r="C74" s="53"/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ref="U74:U77" si="5">SUM(D74:T74)</f>
        <v>0</v>
      </c>
      <c r="V74" s="87">
        <f t="shared" ref="V74:V77" si="6">RANK(U74,$U$9:$U$70,0)</f>
        <v>50</v>
      </c>
      <c r="W74" s="1">
        <f t="shared" ref="W74:W77" si="7">B74</f>
        <v>0</v>
      </c>
      <c r="X74" s="1">
        <f t="shared" ref="X74:X77" si="8">A74</f>
        <v>0</v>
      </c>
    </row>
    <row r="75" spans="1:24" x14ac:dyDescent="0.25">
      <c r="A75" s="39"/>
      <c r="B75" s="40"/>
      <c r="C75" s="53"/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5"/>
        <v>0</v>
      </c>
      <c r="V75" s="87">
        <f t="shared" si="6"/>
        <v>50</v>
      </c>
      <c r="W75" s="1">
        <f t="shared" si="7"/>
        <v>0</v>
      </c>
      <c r="X75" s="1">
        <f t="shared" si="8"/>
        <v>0</v>
      </c>
    </row>
    <row r="76" spans="1:24" x14ac:dyDescent="0.25">
      <c r="A76" s="39"/>
      <c r="B76" s="40"/>
      <c r="C76" s="53"/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5"/>
        <v>0</v>
      </c>
      <c r="V76" s="87">
        <f t="shared" si="6"/>
        <v>50</v>
      </c>
      <c r="W76" s="1">
        <f t="shared" si="7"/>
        <v>0</v>
      </c>
      <c r="X76" s="1">
        <f t="shared" si="8"/>
        <v>0</v>
      </c>
    </row>
    <row r="77" spans="1:24" x14ac:dyDescent="0.25">
      <c r="A77" s="39"/>
      <c r="B77" s="40"/>
      <c r="C77" s="53"/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5"/>
        <v>0</v>
      </c>
      <c r="V77" s="87">
        <f t="shared" si="6"/>
        <v>50</v>
      </c>
      <c r="W77" s="1">
        <f t="shared" si="7"/>
        <v>0</v>
      </c>
      <c r="X77" s="1">
        <f t="shared" si="8"/>
        <v>0</v>
      </c>
    </row>
    <row r="78" spans="1:24" x14ac:dyDescent="0.25">
      <c r="A78" s="39"/>
      <c r="B78" s="40"/>
      <c r="C78" s="53"/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ref="U78:U79" si="9">SUM(D78:T78)</f>
        <v>0</v>
      </c>
      <c r="V78" s="87"/>
    </row>
    <row r="79" spans="1:24" x14ac:dyDescent="0.25">
      <c r="A79" s="39"/>
      <c r="B79" s="40"/>
      <c r="C79" s="53"/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9"/>
        <v>0</v>
      </c>
      <c r="V79" s="87"/>
    </row>
    <row r="80" spans="1:24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ref="U80:U111" si="10">SUM(D80:T80)</f>
        <v>0</v>
      </c>
      <c r="V80" s="87"/>
    </row>
    <row r="81" spans="1:22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10"/>
        <v>0</v>
      </c>
      <c r="V81" s="87"/>
    </row>
    <row r="82" spans="1:22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si="10"/>
        <v>0</v>
      </c>
      <c r="V82" s="87"/>
    </row>
    <row r="83" spans="1:22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10"/>
        <v>0</v>
      </c>
      <c r="V83" s="87"/>
    </row>
    <row r="84" spans="1:22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10"/>
        <v>0</v>
      </c>
      <c r="V84" s="87"/>
    </row>
    <row r="85" spans="1:22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>
        <f t="shared" si="10"/>
        <v>0</v>
      </c>
      <c r="V85" s="87"/>
    </row>
    <row r="86" spans="1:22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>
        <f t="shared" si="10"/>
        <v>0</v>
      </c>
      <c r="V86" s="87"/>
    </row>
    <row r="87" spans="1:22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>
        <f t="shared" si="10"/>
        <v>0</v>
      </c>
      <c r="V87" s="87"/>
    </row>
    <row r="88" spans="1:22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>
        <f t="shared" si="10"/>
        <v>0</v>
      </c>
      <c r="V88" s="87"/>
    </row>
    <row r="89" spans="1:22" x14ac:dyDescent="0.25">
      <c r="A89" s="39"/>
      <c r="B89" s="40"/>
      <c r="C89" s="53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>
        <f t="shared" si="10"/>
        <v>0</v>
      </c>
      <c r="V89" s="87"/>
    </row>
    <row r="90" spans="1:22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>
        <f t="shared" si="10"/>
        <v>0</v>
      </c>
      <c r="V90" s="87"/>
    </row>
    <row r="91" spans="1:22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>
        <f t="shared" si="10"/>
        <v>0</v>
      </c>
      <c r="V91" s="87"/>
    </row>
    <row r="92" spans="1:22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>
        <f t="shared" si="10"/>
        <v>0</v>
      </c>
      <c r="V92" s="87"/>
    </row>
    <row r="93" spans="1:22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>
        <f t="shared" si="10"/>
        <v>0</v>
      </c>
      <c r="V93" s="87"/>
    </row>
    <row r="94" spans="1:22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>
        <f t="shared" si="10"/>
        <v>0</v>
      </c>
      <c r="V94" s="87"/>
    </row>
    <row r="95" spans="1:22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>
        <f t="shared" si="10"/>
        <v>0</v>
      </c>
      <c r="V95" s="87"/>
    </row>
    <row r="96" spans="1:22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>
        <f t="shared" si="10"/>
        <v>0</v>
      </c>
      <c r="V96" s="87"/>
    </row>
    <row r="97" spans="1:22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>
        <f t="shared" si="10"/>
        <v>0</v>
      </c>
      <c r="V97" s="87"/>
    </row>
    <row r="98" spans="1:22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>
        <f t="shared" si="10"/>
        <v>0</v>
      </c>
      <c r="V98" s="87"/>
    </row>
    <row r="99" spans="1:22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>
        <f t="shared" si="10"/>
        <v>0</v>
      </c>
      <c r="V99" s="87"/>
    </row>
    <row r="100" spans="1:22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>
        <f t="shared" si="10"/>
        <v>0</v>
      </c>
      <c r="V100" s="87"/>
    </row>
    <row r="101" spans="1:22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>
        <f t="shared" si="10"/>
        <v>0</v>
      </c>
      <c r="V101" s="87"/>
    </row>
    <row r="102" spans="1:22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>
        <f t="shared" si="10"/>
        <v>0</v>
      </c>
      <c r="V102" s="87"/>
    </row>
    <row r="103" spans="1:22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>
        <f t="shared" si="10"/>
        <v>0</v>
      </c>
      <c r="V103" s="87"/>
    </row>
    <row r="104" spans="1:22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>
        <f t="shared" si="10"/>
        <v>0</v>
      </c>
      <c r="V104" s="87"/>
    </row>
    <row r="105" spans="1:22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>
        <f t="shared" si="10"/>
        <v>0</v>
      </c>
      <c r="V105" s="87"/>
    </row>
    <row r="106" spans="1:22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>
        <f t="shared" si="10"/>
        <v>0</v>
      </c>
      <c r="V106" s="87"/>
    </row>
    <row r="107" spans="1:22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>
        <f t="shared" si="10"/>
        <v>0</v>
      </c>
      <c r="V107" s="87"/>
    </row>
    <row r="108" spans="1:22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5"/>
      <c r="U108" s="30">
        <f t="shared" si="10"/>
        <v>0</v>
      </c>
      <c r="V108" s="87"/>
    </row>
    <row r="109" spans="1:22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5"/>
      <c r="U109" s="30">
        <f t="shared" si="10"/>
        <v>0</v>
      </c>
      <c r="V109" s="87"/>
    </row>
    <row r="110" spans="1:22" x14ac:dyDescent="0.25">
      <c r="A110" s="39"/>
      <c r="B110" s="40"/>
      <c r="C110" s="53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5"/>
      <c r="U110" s="30">
        <f t="shared" si="10"/>
        <v>0</v>
      </c>
      <c r="V110" s="87"/>
    </row>
    <row r="111" spans="1:22" x14ac:dyDescent="0.25">
      <c r="A111" s="39"/>
      <c r="B111" s="40"/>
      <c r="C111" s="53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5"/>
      <c r="U111" s="30">
        <f t="shared" si="10"/>
        <v>0</v>
      </c>
      <c r="V111" s="87"/>
    </row>
    <row r="112" spans="1:22" x14ac:dyDescent="0.25">
      <c r="A112" s="39"/>
      <c r="B112" s="40"/>
      <c r="C112" s="53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5"/>
      <c r="U112" s="30">
        <f t="shared" ref="U112:U124" si="11">SUM(D112:T112)</f>
        <v>0</v>
      </c>
      <c r="V112" s="87"/>
    </row>
    <row r="113" spans="1:22" x14ac:dyDescent="0.25">
      <c r="A113" s="39"/>
      <c r="B113" s="40"/>
      <c r="C113" s="53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5"/>
      <c r="U113" s="30">
        <f t="shared" si="11"/>
        <v>0</v>
      </c>
      <c r="V113" s="87"/>
    </row>
    <row r="114" spans="1:22" x14ac:dyDescent="0.25">
      <c r="A114" s="39"/>
      <c r="B114" s="40"/>
      <c r="C114" s="53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5"/>
      <c r="U114" s="30">
        <f t="shared" si="11"/>
        <v>0</v>
      </c>
      <c r="V114" s="87"/>
    </row>
    <row r="115" spans="1:22" x14ac:dyDescent="0.25">
      <c r="A115" s="39"/>
      <c r="B115" s="40"/>
      <c r="C115" s="53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5"/>
      <c r="U115" s="30">
        <f t="shared" si="11"/>
        <v>0</v>
      </c>
      <c r="V115" s="87"/>
    </row>
    <row r="116" spans="1:22" x14ac:dyDescent="0.25">
      <c r="A116" s="39"/>
      <c r="B116" s="40"/>
      <c r="C116" s="53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5"/>
      <c r="U116" s="30">
        <f t="shared" si="11"/>
        <v>0</v>
      </c>
      <c r="V116" s="87"/>
    </row>
    <row r="117" spans="1:22" x14ac:dyDescent="0.25">
      <c r="A117" s="39"/>
      <c r="B117" s="40"/>
      <c r="C117" s="53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5"/>
      <c r="U117" s="30">
        <f t="shared" si="11"/>
        <v>0</v>
      </c>
      <c r="V117" s="87"/>
    </row>
    <row r="118" spans="1:22" x14ac:dyDescent="0.25">
      <c r="A118" s="39"/>
      <c r="B118" s="40"/>
      <c r="C118" s="53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5"/>
      <c r="U118" s="30">
        <f t="shared" si="11"/>
        <v>0</v>
      </c>
      <c r="V118" s="87"/>
    </row>
    <row r="119" spans="1:22" x14ac:dyDescent="0.25">
      <c r="A119" s="39"/>
      <c r="B119" s="40"/>
      <c r="C119" s="53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6"/>
      <c r="T119" s="5"/>
      <c r="U119" s="30">
        <f t="shared" si="11"/>
        <v>0</v>
      </c>
      <c r="V119" s="87"/>
    </row>
    <row r="120" spans="1:22" x14ac:dyDescent="0.25">
      <c r="A120" s="39"/>
      <c r="B120" s="40"/>
      <c r="C120" s="53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6"/>
      <c r="T120" s="5"/>
      <c r="U120" s="30">
        <f t="shared" si="11"/>
        <v>0</v>
      </c>
      <c r="V120" s="87"/>
    </row>
    <row r="121" spans="1:22" x14ac:dyDescent="0.25">
      <c r="A121" s="39"/>
      <c r="B121" s="40"/>
      <c r="C121" s="53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16"/>
      <c r="T121" s="5"/>
      <c r="U121" s="30">
        <f t="shared" si="11"/>
        <v>0</v>
      </c>
      <c r="V121" s="87"/>
    </row>
    <row r="122" spans="1:22" x14ac:dyDescent="0.25">
      <c r="A122" s="39"/>
      <c r="B122" s="40"/>
      <c r="C122" s="53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16"/>
      <c r="T122" s="5"/>
      <c r="U122" s="30">
        <f t="shared" si="11"/>
        <v>0</v>
      </c>
      <c r="V122" s="87"/>
    </row>
    <row r="123" spans="1:22" x14ac:dyDescent="0.25">
      <c r="A123" s="39"/>
      <c r="B123" s="40"/>
      <c r="C123" s="53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16"/>
      <c r="T123" s="5"/>
      <c r="U123" s="30">
        <f t="shared" si="11"/>
        <v>0</v>
      </c>
      <c r="V123" s="87"/>
    </row>
    <row r="124" spans="1:22" ht="15.75" thickBot="1" x14ac:dyDescent="0.3">
      <c r="A124" s="41"/>
      <c r="B124" s="42"/>
      <c r="C124" s="54"/>
      <c r="D124" s="21"/>
      <c r="E124" s="1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17"/>
      <c r="T124" s="6"/>
      <c r="U124" s="29">
        <f t="shared" si="11"/>
        <v>0</v>
      </c>
      <c r="V124" s="87"/>
    </row>
    <row r="125" spans="1:22" x14ac:dyDescent="0.25">
      <c r="S125" s="3"/>
    </row>
  </sheetData>
  <sortState ref="A9:M70">
    <sortCondition ref="A9"/>
  </sortState>
  <mergeCells count="2">
    <mergeCell ref="A2:U2"/>
    <mergeCell ref="A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D31" sqref="D31"/>
    </sheetView>
  </sheetViews>
  <sheetFormatPr baseColWidth="10" defaultRowHeight="15" x14ac:dyDescent="0.25"/>
  <sheetData>
    <row r="1" spans="1:7" x14ac:dyDescent="0.25">
      <c r="A1" s="70" t="s">
        <v>95</v>
      </c>
      <c r="B1" s="59"/>
      <c r="C1" s="60"/>
      <c r="D1" s="60"/>
      <c r="E1" s="69" t="s">
        <v>96</v>
      </c>
      <c r="F1" s="59"/>
      <c r="G1" s="60"/>
    </row>
    <row r="2" spans="1:7" x14ac:dyDescent="0.25">
      <c r="A2" s="90">
        <v>1</v>
      </c>
      <c r="B2" s="91" t="str">
        <f>VLOOKUP($A2,'Net F'!$V$9:$X$58,2,FALSE)</f>
        <v>Jacqueline</v>
      </c>
      <c r="C2" s="92" t="str">
        <f>VLOOKUP($A2,'Net F'!$V$9:$X$58,3,FALSE)</f>
        <v>GOMEZ</v>
      </c>
      <c r="D2" s="63"/>
      <c r="E2" s="90">
        <v>1</v>
      </c>
      <c r="F2" s="91" t="str">
        <f>VLOOKUP(E2,'Net H'!$U$9:$W$82,2,FALSE)</f>
        <v>Patrice</v>
      </c>
      <c r="G2" s="92" t="str">
        <f>VLOOKUP(E2,'Net H'!$U$9:$W$82,3,FALSE)</f>
        <v>CLAVELOU</v>
      </c>
    </row>
    <row r="3" spans="1:7" x14ac:dyDescent="0.25">
      <c r="A3" s="90">
        <v>2</v>
      </c>
      <c r="B3" s="91" t="str">
        <f>VLOOKUP($A3,'Net F'!$V$9:$X$58,2,FALSE)</f>
        <v>Elisabeth</v>
      </c>
      <c r="C3" s="92" t="str">
        <f>VLOOKUP($A3,'Net F'!$V$9:$X$58,3,FALSE)</f>
        <v>TATTEVIN</v>
      </c>
      <c r="D3" s="63"/>
      <c r="E3" s="90">
        <v>2</v>
      </c>
      <c r="F3" s="91" t="str">
        <f>VLOOKUP(E3,'Net H'!$U$9:$W$82,2,FALSE)</f>
        <v>Edouard</v>
      </c>
      <c r="G3" s="92" t="str">
        <f>VLOOKUP(E3,'Net H'!$U$9:$W$82,3,FALSE)</f>
        <v>PORTIER</v>
      </c>
    </row>
    <row r="4" spans="1:7" x14ac:dyDescent="0.25">
      <c r="A4" s="90">
        <v>3</v>
      </c>
      <c r="B4" s="91" t="str">
        <f>VLOOKUP($A4,'Net F'!$V$9:$X$58,2,FALSE)</f>
        <v>Emmanuelle</v>
      </c>
      <c r="C4" s="92" t="str">
        <f>VLOOKUP($A4,'Net F'!$V$9:$X$58,3,FALSE)</f>
        <v>CRAMILLY</v>
      </c>
      <c r="D4" s="63"/>
      <c r="E4" s="90">
        <v>3</v>
      </c>
      <c r="F4" s="91" t="str">
        <f>VLOOKUP(E4,'Net H'!$U$9:$W$82,2,FALSE)</f>
        <v>Rémi</v>
      </c>
      <c r="G4" s="92" t="str">
        <f>VLOOKUP(E4,'Net H'!$U$9:$W$82,3,FALSE)</f>
        <v>LEROY</v>
      </c>
    </row>
    <row r="5" spans="1:7" x14ac:dyDescent="0.25">
      <c r="A5" s="61">
        <v>4</v>
      </c>
      <c r="B5" s="62" t="str">
        <f>VLOOKUP($A5,'Net F'!$V$9:$X$58,2,FALSE)</f>
        <v>Marlene</v>
      </c>
      <c r="C5" s="63" t="str">
        <f>VLOOKUP($A5,'Net F'!$V$9:$X$58,3,FALSE)</f>
        <v>TAURIN</v>
      </c>
      <c r="D5" s="63"/>
      <c r="E5" s="61">
        <v>4</v>
      </c>
      <c r="F5" s="96" t="str">
        <f>VLOOKUP(E5,'Net H'!$U$9:$W$82,2,FALSE)</f>
        <v>Alain</v>
      </c>
      <c r="G5" s="97" t="str">
        <f>VLOOKUP(E5,'Net H'!$U$9:$W$82,3,FALSE)</f>
        <v>GRIGNON</v>
      </c>
    </row>
    <row r="6" spans="1:7" x14ac:dyDescent="0.25">
      <c r="A6" s="61">
        <v>5</v>
      </c>
      <c r="B6" s="62" t="str">
        <f>VLOOKUP($A6,'Net F'!$V$9:$X$58,2,FALSE)</f>
        <v>Odile</v>
      </c>
      <c r="C6" s="63" t="str">
        <f>VLOOKUP($A6,'Net F'!$V$9:$X$58,3,FALSE)</f>
        <v>FEVRE</v>
      </c>
      <c r="D6" s="63"/>
      <c r="E6" s="61">
        <v>5</v>
      </c>
      <c r="F6" s="96" t="e">
        <f>VLOOKUP(E6,'Net H'!$U$9:$W$82,2,FALSE)</f>
        <v>#N/A</v>
      </c>
      <c r="G6" s="97" t="e">
        <f>VLOOKUP(E6,'Net H'!$U$9:$W$82,3,FALSE)</f>
        <v>#N/A</v>
      </c>
    </row>
    <row r="7" spans="1:7" x14ac:dyDescent="0.25">
      <c r="A7" s="61">
        <v>6</v>
      </c>
      <c r="B7" s="62" t="str">
        <f>VLOOKUP($A7,'Net F'!$V$9:$X$58,2,FALSE)</f>
        <v>Soulivanh</v>
      </c>
      <c r="C7" s="63" t="str">
        <f>VLOOKUP($A7,'Net F'!$V$9:$X$58,3,FALSE)</f>
        <v>EMILE</v>
      </c>
      <c r="D7" s="63"/>
      <c r="E7" s="61">
        <v>6</v>
      </c>
      <c r="F7" s="96" t="str">
        <f>VLOOKUP(E7,'Net H'!$U$9:$W$82,2,FALSE)</f>
        <v>Thomas</v>
      </c>
      <c r="G7" s="97" t="str">
        <f>VLOOKUP(E7,'Net H'!$U$9:$W$82,3,FALSE)</f>
        <v>ABSIRE</v>
      </c>
    </row>
    <row r="8" spans="1:7" x14ac:dyDescent="0.25">
      <c r="A8" s="61">
        <v>7</v>
      </c>
      <c r="B8" s="62" t="str">
        <f>VLOOKUP($A8,'Net F'!$V$9:$X$58,2,FALSE)</f>
        <v>Martine</v>
      </c>
      <c r="C8" s="63" t="str">
        <f>VLOOKUP($A8,'Net F'!$V$9:$X$58,3,FALSE)</f>
        <v>LORDEREAU</v>
      </c>
      <c r="D8" s="63"/>
      <c r="E8" s="61">
        <v>7</v>
      </c>
      <c r="F8" s="96" t="str">
        <f>VLOOKUP(E8,'Net H'!$U$9:$W$82,2,FALSE)</f>
        <v>Jeremy</v>
      </c>
      <c r="G8" s="97" t="str">
        <f>VLOOKUP(E8,'Net H'!$U$9:$W$82,3,FALSE)</f>
        <v>DIATTA</v>
      </c>
    </row>
    <row r="9" spans="1:7" x14ac:dyDescent="0.25">
      <c r="A9" s="61">
        <v>8</v>
      </c>
      <c r="B9" s="62" t="e">
        <f>VLOOKUP($A9,'Net F'!$V$9:$X$58,2,FALSE)</f>
        <v>#N/A</v>
      </c>
      <c r="C9" s="63" t="e">
        <f>VLOOKUP($A9,'Net F'!$V$9:$X$58,3,FALSE)</f>
        <v>#N/A</v>
      </c>
      <c r="D9" s="63"/>
      <c r="E9" s="61">
        <v>8</v>
      </c>
      <c r="F9" s="96" t="e">
        <f>VLOOKUP(E9,'Net H'!$U$9:$W$82,2,FALSE)</f>
        <v>#N/A</v>
      </c>
      <c r="G9" s="97" t="e">
        <f>VLOOKUP(E9,'Net H'!$U$9:$W$82,3,FALSE)</f>
        <v>#N/A</v>
      </c>
    </row>
    <row r="10" spans="1:7" x14ac:dyDescent="0.25">
      <c r="A10" s="61">
        <v>9</v>
      </c>
      <c r="B10" s="62" t="str">
        <f>VLOOKUP($A10,'Net F'!$V$9:$X$58,2,FALSE)</f>
        <v>Sidonie</v>
      </c>
      <c r="C10" s="63" t="str">
        <f>VLOOKUP($A10,'Net F'!$V$9:$X$58,3,FALSE)</f>
        <v>LECONTE</v>
      </c>
      <c r="D10" s="63"/>
      <c r="E10" s="61">
        <v>9</v>
      </c>
      <c r="F10" s="96" t="str">
        <f>VLOOKUP(E10,'Net H'!$U$9:$W$82,2,FALSE)</f>
        <v>Melvain</v>
      </c>
      <c r="G10" s="97" t="str">
        <f>VLOOKUP(E10,'Net H'!$U$9:$W$82,3,FALSE)</f>
        <v>TODEM</v>
      </c>
    </row>
    <row r="11" spans="1:7" ht="15.75" thickBot="1" x14ac:dyDescent="0.3">
      <c r="A11" s="65">
        <v>10</v>
      </c>
      <c r="B11" s="66" t="str">
        <f>VLOOKUP($A11,'Net F'!$V$9:$X$58,2,FALSE)</f>
        <v>Virginie</v>
      </c>
      <c r="C11" s="67" t="str">
        <f>VLOOKUP($A11,'Net F'!$V$9:$X$58,3,FALSE)</f>
        <v>SANNIER</v>
      </c>
      <c r="D11" s="68"/>
      <c r="E11" s="65">
        <v>10</v>
      </c>
      <c r="F11" s="98" t="str">
        <f>VLOOKUP(E11,'Net H'!$U$9:$W$82,2,FALSE)</f>
        <v>François</v>
      </c>
      <c r="G11" s="99" t="str">
        <f>VLOOKUP(E11,'Net H'!$U$9:$W$82,3,FALSE)</f>
        <v>LECONTE</v>
      </c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70" t="s">
        <v>97</v>
      </c>
      <c r="B13" s="59"/>
      <c r="C13" s="60"/>
      <c r="D13" s="62"/>
      <c r="E13" s="69" t="s">
        <v>173</v>
      </c>
      <c r="F13" s="59"/>
      <c r="G13" s="60"/>
    </row>
    <row r="14" spans="1:7" x14ac:dyDescent="0.25">
      <c r="A14" s="90">
        <v>1</v>
      </c>
      <c r="B14" s="91" t="str">
        <f>VLOOKUP(A14,'Brut F'!$W$9:$Y$45,2,FALSE)</f>
        <v>Jacqueline</v>
      </c>
      <c r="C14" s="92" t="str">
        <f>VLOOKUP(A14,'Brut F'!$W$9:$Y$45,3,FALSE)</f>
        <v>GOMEZ</v>
      </c>
      <c r="D14" s="62"/>
      <c r="E14" s="90">
        <v>1</v>
      </c>
      <c r="F14" s="91" t="str">
        <f>VLOOKUP(E14,'Brut H'!$V$9:$X$70,2,FALSE)</f>
        <v>Maxime</v>
      </c>
      <c r="G14" s="92" t="str">
        <f>VLOOKUP(E14,'Brut H'!$V$9:$X$70,3,FALSE)</f>
        <v>PIGEON</v>
      </c>
    </row>
    <row r="15" spans="1:7" x14ac:dyDescent="0.25">
      <c r="A15" s="90">
        <v>2</v>
      </c>
      <c r="B15" s="91" t="str">
        <f>VLOOKUP(A15,'Brut F'!$W$9:$Y$45,2,FALSE)</f>
        <v>Martine</v>
      </c>
      <c r="C15" s="92" t="str">
        <f>VLOOKUP(A15,'Brut F'!$W$9:$Y$45,3,FALSE)</f>
        <v>LORDEREAU</v>
      </c>
      <c r="D15" s="62"/>
      <c r="E15" s="90">
        <v>2</v>
      </c>
      <c r="F15" s="91" t="str">
        <f>VLOOKUP(E15,'Brut H'!$V$9:$X$70,2,FALSE)</f>
        <v>Edouard</v>
      </c>
      <c r="G15" s="92" t="str">
        <f>VLOOKUP(E15,'Brut H'!$V$9:$X$70,3,FALSE)</f>
        <v>PORTIER</v>
      </c>
    </row>
    <row r="16" spans="1:7" x14ac:dyDescent="0.25">
      <c r="A16" s="90">
        <v>3</v>
      </c>
      <c r="B16" s="91" t="str">
        <f>VLOOKUP(A16,'Brut F'!$W$9:$Y$45,2,FALSE)</f>
        <v>Emmanuelle</v>
      </c>
      <c r="C16" s="92" t="str">
        <f>VLOOKUP(A16,'Brut F'!$W$9:$Y$45,3,FALSE)</f>
        <v>CRAMILLY</v>
      </c>
      <c r="D16" s="62"/>
      <c r="E16" s="90">
        <v>3</v>
      </c>
      <c r="F16" s="91" t="str">
        <f>VLOOKUP(E16,'Brut H'!$V$9:$X$70,2,FALSE)</f>
        <v>Nicolas</v>
      </c>
      <c r="G16" s="92" t="str">
        <f>VLOOKUP(E16,'Brut H'!$V$9:$X$70,3,FALSE)</f>
        <v>BERROD</v>
      </c>
    </row>
    <row r="17" spans="1:7" x14ac:dyDescent="0.25">
      <c r="A17" s="61">
        <v>4</v>
      </c>
      <c r="B17" s="62" t="str">
        <f>VLOOKUP(A17,'Brut F'!$W$9:$Y$45,2,FALSE)</f>
        <v>Elisabeth</v>
      </c>
      <c r="C17" s="63" t="str">
        <f>VLOOKUP(A17,'Brut F'!$W$9:$Y$45,3,FALSE)</f>
        <v>TATTEVIN</v>
      </c>
      <c r="D17" s="62"/>
      <c r="E17" s="61">
        <v>4</v>
      </c>
      <c r="F17" s="62" t="str">
        <f>VLOOKUP(E17,'Brut H'!$V$9:$X$70,2,FALSE)</f>
        <v>Jean</v>
      </c>
      <c r="G17" s="63" t="str">
        <f>VLOOKUP(E17,'Brut H'!$V$9:$X$70,3,FALSE)</f>
        <v>MARTIN</v>
      </c>
    </row>
    <row r="18" spans="1:7" x14ac:dyDescent="0.25">
      <c r="A18" s="61">
        <v>5</v>
      </c>
      <c r="B18" s="62" t="str">
        <f>VLOOKUP(A18,'Brut F'!$W$9:$Y$45,2,FALSE)</f>
        <v>Valérie</v>
      </c>
      <c r="C18" s="63" t="str">
        <f>VLOOKUP(A18,'Brut F'!$W$9:$Y$45,3,FALSE)</f>
        <v>SAUBRY BOBET</v>
      </c>
      <c r="D18" s="62"/>
      <c r="E18" s="61">
        <v>5</v>
      </c>
      <c r="F18" s="62" t="str">
        <f>VLOOKUP(E18,'Brut H'!$V$9:$X$70,2,FALSE)</f>
        <v>Alain</v>
      </c>
      <c r="G18" s="63" t="str">
        <f>VLOOKUP(E18,'Brut H'!$V$9:$X$70,3,FALSE)</f>
        <v>GRIGNON</v>
      </c>
    </row>
    <row r="19" spans="1:7" x14ac:dyDescent="0.25">
      <c r="A19" s="61">
        <v>6</v>
      </c>
      <c r="B19" s="62" t="str">
        <f>VLOOKUP(A19,'Brut F'!$W$9:$Y$45,2,FALSE)</f>
        <v>Virginie</v>
      </c>
      <c r="C19" s="63" t="str">
        <f>VLOOKUP(A19,'Brut F'!$W$9:$Y$45,3,FALSE)</f>
        <v>SANNIER</v>
      </c>
      <c r="D19" s="62"/>
      <c r="E19" s="61">
        <v>6</v>
      </c>
      <c r="F19" s="62" t="str">
        <f>VLOOKUP(E19,'Brut H'!$V$9:$X$70,2,FALSE)</f>
        <v>Melvain</v>
      </c>
      <c r="G19" s="63" t="str">
        <f>VLOOKUP(E19,'Brut H'!$V$9:$X$70,3,FALSE)</f>
        <v>TODEM</v>
      </c>
    </row>
    <row r="20" spans="1:7" x14ac:dyDescent="0.25">
      <c r="A20" s="61">
        <v>7</v>
      </c>
      <c r="B20" s="62" t="str">
        <f>VLOOKUP(A20,'Brut F'!$W$9:$Y$45,2,FALSE)</f>
        <v>Sidonie</v>
      </c>
      <c r="C20" s="63" t="str">
        <f>VLOOKUP(A20,'Brut F'!$W$9:$Y$45,3,FALSE)</f>
        <v>LECONTE</v>
      </c>
      <c r="D20" s="62"/>
      <c r="E20" s="61">
        <v>7</v>
      </c>
      <c r="F20" s="62" t="str">
        <f>VLOOKUP(E20,'Brut H'!$V$9:$X$70,2,FALSE)</f>
        <v>Marc</v>
      </c>
      <c r="G20" s="63" t="str">
        <f>VLOOKUP(E20,'Brut H'!$V$9:$X$70,3,FALSE)</f>
        <v>SAUBRY BOBET</v>
      </c>
    </row>
    <row r="21" spans="1:7" x14ac:dyDescent="0.25">
      <c r="A21" s="61">
        <v>8</v>
      </c>
      <c r="B21" s="62" t="str">
        <f>VLOOKUP(A21,'Brut F'!$W$9:$Y$45,2,FALSE)</f>
        <v>Alexandra</v>
      </c>
      <c r="C21" s="63" t="str">
        <f>VLOOKUP(A21,'Brut F'!$W$9:$Y$45,3,FALSE)</f>
        <v>CRAMILLY</v>
      </c>
      <c r="D21" s="62"/>
      <c r="E21" s="61">
        <v>8</v>
      </c>
      <c r="F21" s="62" t="str">
        <f>VLOOKUP(E21,'Brut H'!$V$9:$X$70,2,FALSE)</f>
        <v>Jean-Pierre</v>
      </c>
      <c r="G21" s="63" t="str">
        <f>VLOOKUP(E21,'Brut H'!$V$9:$X$70,3,FALSE)</f>
        <v>EMILE</v>
      </c>
    </row>
    <row r="22" spans="1:7" x14ac:dyDescent="0.25">
      <c r="A22" s="61">
        <v>9</v>
      </c>
      <c r="B22" s="62" t="str">
        <f>VLOOKUP(A22,'Brut F'!$W$9:$Y$45,2,FALSE)</f>
        <v>Odile</v>
      </c>
      <c r="C22" s="63" t="str">
        <f>VLOOKUP(A22,'Brut F'!$W$9:$Y$45,3,FALSE)</f>
        <v>FEVRE</v>
      </c>
      <c r="D22" s="62"/>
      <c r="E22" s="61">
        <v>9</v>
      </c>
      <c r="F22" s="62" t="e">
        <f>VLOOKUP(E22,'Brut H'!$V$9:$X$70,2,FALSE)</f>
        <v>#N/A</v>
      </c>
      <c r="G22" s="63" t="e">
        <f>VLOOKUP(E22,'Brut H'!$V$9:$X$70,3,FALSE)</f>
        <v>#N/A</v>
      </c>
    </row>
    <row r="23" spans="1:7" ht="15.75" thickBot="1" x14ac:dyDescent="0.3">
      <c r="A23" s="65">
        <v>10</v>
      </c>
      <c r="B23" s="66" t="str">
        <f>VLOOKUP(A23,'Brut F'!$W$9:$Y$45,2,FALSE)</f>
        <v>Christine</v>
      </c>
      <c r="C23" s="67" t="str">
        <f>VLOOKUP(A23,'Brut F'!$W$9:$Y$45,3,FALSE)</f>
        <v>GODARD</v>
      </c>
      <c r="D23" s="66"/>
      <c r="E23" s="65">
        <v>10</v>
      </c>
      <c r="F23" s="66" t="str">
        <f>VLOOKUP(E23,'Brut H'!$V$9:$X$70,2,FALSE)</f>
        <v>Enguerrand</v>
      </c>
      <c r="G23" s="67" t="str">
        <f>VLOOKUP(E23,'Brut H'!$V$9:$X$70,3,FALSE)</f>
        <v>DESFORGES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2015-06-27T18:13:56Z</dcterms:modified>
</cp:coreProperties>
</file>